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OperationRevitalisationUrbaine\03. PDV Axe 1 (ii - ia)\PdV - Axe 1\-- Projet Formulaire commune\"/>
    </mc:Choice>
  </mc:AlternateContent>
  <xr:revisionPtr revIDLastSave="0" documentId="10_ncr:100000_{7214E12E-73CE-439A-AF31-794A40985408}" xr6:coauthVersionLast="31" xr6:coauthVersionMax="31" xr10:uidLastSave="{00000000-0000-0000-0000-000000000000}"/>
  <workbookProtection workbookPassword="CD18" lockStructure="1"/>
  <bookViews>
    <workbookView xWindow="90" yWindow="2565" windowWidth="16530" windowHeight="4845" xr2:uid="{00000000-000D-0000-FFFF-FFFF00000000}"/>
  </bookViews>
  <sheets>
    <sheet name="P1" sheetId="5" r:id="rId1"/>
    <sheet name="Def" sheetId="12" r:id="rId2"/>
    <sheet name="Règlementation" sheetId="13" r:id="rId3"/>
    <sheet name="Contact" sheetId="14" r:id="rId4"/>
    <sheet name="P2" sheetId="7" state="hidden" r:id="rId5"/>
    <sheet name="P4" sheetId="8" state="hidden" r:id="rId6"/>
    <sheet name="Budget" sheetId="9" state="hidden" r:id="rId7"/>
    <sheet name="Projet" sheetId="11" state="hidden" r:id="rId8"/>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8" l="1"/>
  <c r="F7" i="8" l="1"/>
  <c r="H8" i="8"/>
  <c r="H7" i="8"/>
  <c r="J7" i="8" s="1"/>
  <c r="G3" i="9" l="1"/>
  <c r="D3" i="9"/>
  <c r="E7" i="9"/>
  <c r="G7" i="9" s="1"/>
  <c r="E6" i="9"/>
  <c r="G6" i="9" s="1"/>
  <c r="B15" i="9" l="1"/>
  <c r="E16" i="9" s="1"/>
  <c r="D15" i="9" l="1"/>
  <c r="D23" i="9" s="1"/>
  <c r="E23" i="9" s="1"/>
  <c r="F17" i="9"/>
  <c r="F23" i="9" l="1"/>
  <c r="G23" i="9" s="1"/>
  <c r="H23" i="9" s="1"/>
  <c r="I23" i="9" s="1"/>
  <c r="B16" i="9"/>
  <c r="B17" i="9" s="1"/>
  <c r="B18" i="9" s="1"/>
  <c r="B19" i="9" s="1"/>
  <c r="B20" i="9" s="1"/>
  <c r="B21" i="9" s="1"/>
</calcChain>
</file>

<file path=xl/sharedStrings.xml><?xml version="1.0" encoding="utf-8"?>
<sst xmlns="http://schemas.openxmlformats.org/spreadsheetml/2006/main" count="281" uniqueCount="222">
  <si>
    <t>Oui</t>
  </si>
  <si>
    <t>Non</t>
  </si>
  <si>
    <t>Commune</t>
  </si>
  <si>
    <t>Taux subvention applicable</t>
  </si>
  <si>
    <t>Montant de la subvention</t>
  </si>
  <si>
    <t>%</t>
  </si>
  <si>
    <t>* Biffer la mention inutile</t>
  </si>
  <si>
    <t>C/calcul de la subvention</t>
  </si>
  <si>
    <t>Proposition PEB l'étude de faissabilité ou de faisabilité intégrée</t>
  </si>
  <si>
    <t>date</t>
  </si>
  <si>
    <t>Organisme</t>
  </si>
  <si>
    <t>AB</t>
  </si>
  <si>
    <t>lib.</t>
  </si>
  <si>
    <t>SC</t>
  </si>
  <si>
    <t>Budget (incl trf)</t>
  </si>
  <si>
    <t>Exécution (SAP)</t>
  </si>
  <si>
    <t>crédit disponible</t>
  </si>
  <si>
    <t>DRU</t>
  </si>
  <si>
    <t>27.006.28.05 6352</t>
  </si>
  <si>
    <t>b</t>
  </si>
  <si>
    <t>c</t>
  </si>
  <si>
    <t>e</t>
  </si>
  <si>
    <t>f</t>
  </si>
  <si>
    <t>Année</t>
  </si>
  <si>
    <t xml:space="preserve">Total crédits d’engagement </t>
  </si>
  <si>
    <t xml:space="preserve">Année de liquidation </t>
  </si>
  <si>
    <t>n-1</t>
  </si>
  <si>
    <t>n</t>
  </si>
  <si>
    <t>n+1</t>
  </si>
  <si>
    <t>n+2</t>
  </si>
  <si>
    <t>n+3</t>
  </si>
  <si>
    <t>n+4</t>
  </si>
  <si>
    <t>n+5</t>
  </si>
  <si>
    <t>n+6</t>
  </si>
  <si>
    <t>n+7</t>
  </si>
  <si>
    <t>Total  crédits de liquidation :</t>
  </si>
  <si>
    <t>signature de l'acte authentique</t>
  </si>
  <si>
    <t>approbation du décompte finale</t>
  </si>
  <si>
    <t>Solde</t>
  </si>
  <si>
    <t>Décision d'approbation de l'opération par le gouvernement</t>
  </si>
  <si>
    <t>au terme de l'exécution ou de la mise en œuvre sur base des justificatifs finaux.</t>
  </si>
  <si>
    <t xml:space="preserve">solde </t>
  </si>
  <si>
    <t>1 ° Bien à l'abandon ou inoccupés</t>
  </si>
  <si>
    <t>3° Mesures d'intervention rapide contre les dégradations de l'espace publique.</t>
  </si>
  <si>
    <t>Date d'envoi du dossier</t>
  </si>
  <si>
    <t>Impact Budgétaire</t>
  </si>
  <si>
    <t>signature du compromi d'acquisition ou de sonstitution des droits réels ou pronondé du jugement provisoire autorisant l'expropriatio.</t>
  </si>
  <si>
    <t>1°</t>
  </si>
  <si>
    <t>***</t>
  </si>
  <si>
    <t xml:space="preserve">Stade Projet </t>
  </si>
  <si>
    <t>2°</t>
  </si>
  <si>
    <t>La délibération des autorités compétentes approuvant le projet d'acquisition ou de constitution de droit réel et fixant les conditions d'acquisition</t>
  </si>
  <si>
    <t>La délibération des autorités compétentes approuvant le projet et sollicitant la subvention régionale</t>
  </si>
  <si>
    <t>AGRBC Art.4 §2</t>
  </si>
  <si>
    <t>copie de l'acte d'acquisition ou de constitution de droit réel ou des jugements rendu dans le cadre d'une expropriation</t>
  </si>
  <si>
    <t>Documents de marchés de services et de fournitures</t>
  </si>
  <si>
    <t>AGRBC Art.5 § 1</t>
  </si>
  <si>
    <t>Délibération des autorités compétentes approuvant le projet de cahier des charges et fixant les conditions et mode de passation des marchés</t>
  </si>
  <si>
    <t>Cahier des charges</t>
  </si>
  <si>
    <t>en cas de procédure restreinte ou négociée la Liste des oumissionnaires à consulter</t>
  </si>
  <si>
    <t>3°</t>
  </si>
  <si>
    <t xml:space="preserve">Dossier d'attribution pour chaques marché publics de travaux </t>
  </si>
  <si>
    <t>ARRBC art 5-</t>
  </si>
  <si>
    <t>AGRBC Art 20</t>
  </si>
  <si>
    <t>Le décompte des frais d'enregistrement et notariaux</t>
  </si>
  <si>
    <t>le décompte des frais de bronage et de lotissement</t>
  </si>
  <si>
    <t>4°</t>
  </si>
  <si>
    <t xml:space="preserve">si acquisition de gré à gré: décompte des indemnités de remploi </t>
  </si>
  <si>
    <t xml:space="preserve">si expropriation: ensemble des indemnités et frais octoyés par le juge </t>
  </si>
  <si>
    <t>5°</t>
  </si>
  <si>
    <t>Autres documents exigés par le ministre président ou son délégué</t>
  </si>
  <si>
    <t>Biffer ou effacer la mention inutile</t>
  </si>
  <si>
    <t>Constitution du dossier</t>
  </si>
  <si>
    <t>calcul de la subvention</t>
  </si>
  <si>
    <t>A retravailler suivant information nécessaire dans rapport au gouvernement</t>
  </si>
  <si>
    <t>Occupé</t>
  </si>
  <si>
    <t>Inoccupé</t>
  </si>
  <si>
    <t>non</t>
  </si>
  <si>
    <t>Inscrit à l'inventaire des logements inoccupé?</t>
  </si>
  <si>
    <t xml:space="preserve">oui </t>
  </si>
  <si>
    <t xml:space="preserve">que lors de l'acquisition </t>
  </si>
  <si>
    <t>Taux de subvention</t>
  </si>
  <si>
    <t>Type de procédure</t>
  </si>
  <si>
    <t>Autorité</t>
  </si>
  <si>
    <t>Estimatif CAI</t>
  </si>
  <si>
    <t>Expropriation</t>
  </si>
  <si>
    <t>taux de TVA</t>
  </si>
  <si>
    <t>Montant TVAC</t>
  </si>
  <si>
    <t xml:space="preserve"> TVA</t>
  </si>
  <si>
    <t>Dates</t>
  </si>
  <si>
    <t>Date de la demande</t>
  </si>
  <si>
    <t>Réponse à la demande</t>
  </si>
  <si>
    <t>Ses procédures sont à suivre dans l'ordre chronologique</t>
  </si>
  <si>
    <t xml:space="preserve">Délai </t>
  </si>
  <si>
    <t>60 jours ouvrables</t>
  </si>
  <si>
    <t>Coût de l'acquisition</t>
  </si>
  <si>
    <t xml:space="preserve">Frais de notaires </t>
  </si>
  <si>
    <t>Acquisition de gré à gré</t>
  </si>
  <si>
    <t>Veuillez revoir les définitions (onglet précédent) afin de bien compléter le formulaire</t>
  </si>
  <si>
    <t>CPAS</t>
  </si>
  <si>
    <t>Avant projet</t>
  </si>
  <si>
    <t xml:space="preserve">Année de construction du bien </t>
  </si>
  <si>
    <t>Insalubre</t>
  </si>
  <si>
    <t>Inadapté</t>
  </si>
  <si>
    <t>Public</t>
  </si>
  <si>
    <t>Privé</t>
  </si>
  <si>
    <t>Qui en sera le gestionnaire?</t>
  </si>
  <si>
    <t>Estimatif géometre expert  ou agent immobilier.</t>
  </si>
  <si>
    <t xml:space="preserve">Montant décidé par le juge </t>
  </si>
  <si>
    <t>Tableau budgétaire</t>
  </si>
  <si>
    <t>Montant</t>
  </si>
  <si>
    <t>Frais d'enregistrement et notariaux</t>
  </si>
  <si>
    <t>Frais de bornage et de lotissement</t>
  </si>
  <si>
    <t>Indemnité de remploi</t>
  </si>
  <si>
    <t>Indemnité et frais octroyés par le juge</t>
  </si>
  <si>
    <t>Acte d’acquisition ou de constitution des droits réels</t>
  </si>
  <si>
    <t>POLITIQUE  DE LA VILLE PAR L'AMENAGEMENT DU TERRITOIRE</t>
  </si>
  <si>
    <t xml:space="preserve">FORMULAIRE D'AIDE A LA CONSTITUTION D'UNE DEMANDE DE SUBVENTION POUR </t>
  </si>
  <si>
    <t xml:space="preserve">la lutte contre les biens immeubles à l'abandon ou inoccupés (ORU art 54, al 1er, 1°) </t>
  </si>
  <si>
    <t>Dossier introduit par :</t>
  </si>
  <si>
    <t>Commune / CPAS de …………</t>
  </si>
  <si>
    <t xml:space="preserve">Adresse : </t>
  </si>
  <si>
    <t>Personne de contact :</t>
  </si>
  <si>
    <t>(nom, prénom, tél., mail)</t>
  </si>
  <si>
    <t>La copie de l’estimation du CAI ou, à défaut d’une réponse de celui-ci dans les 60 jours ouvrables de la demande, au moins une estimation rédigée par un notaire, un géomètre-expert immobilier inscrit au tableau tenu par le Conseil fédéral des géomètres-experts, ou auprès d’un agent immobilier inscrit au tableau visé à la loi du 11 février 2013 organisant la profession d’agent immobilier</t>
  </si>
  <si>
    <t>Quel est l'état du bien ? *</t>
  </si>
  <si>
    <r>
      <t xml:space="preserve">Insalubre </t>
    </r>
    <r>
      <rPr>
        <u/>
        <sz val="11"/>
        <color rgb="FF7030A0"/>
        <rFont val="Calibri"/>
        <family val="2"/>
        <scheme val="minor"/>
      </rPr>
      <t>et</t>
    </r>
    <r>
      <rPr>
        <sz val="11"/>
        <color rgb="FF7030A0"/>
        <rFont val="Calibri"/>
        <family val="2"/>
        <scheme val="minor"/>
      </rPr>
      <t xml:space="preserve"> inadapté</t>
    </r>
  </si>
  <si>
    <t>Le bien immeuble appartient à :</t>
  </si>
  <si>
    <t>Le bien est-il : *</t>
  </si>
  <si>
    <t>Est-il prévu de reloger les occupants ?</t>
  </si>
  <si>
    <t>Le bien est-il situé dans la zone de rénovation urbaine (ZRU) ?</t>
  </si>
  <si>
    <t>Quelle sera l'affectation future du bien ?</t>
  </si>
  <si>
    <t>Adresse du bien :</t>
  </si>
  <si>
    <t>Définitions</t>
  </si>
  <si>
    <t>Bien immeuble à l’abandon</t>
  </si>
  <si>
    <t>Bien immeuble inoccupé</t>
  </si>
  <si>
    <t>Bien immeuble inadapté</t>
  </si>
  <si>
    <t>Surface brute</t>
  </si>
  <si>
    <r>
      <t>Où et comment envoyer le formulaire ?</t>
    </r>
    <r>
      <rPr>
        <i/>
        <sz val="12"/>
        <color theme="1"/>
        <rFont val="Calibri"/>
        <family val="2"/>
        <scheme val="minor"/>
      </rPr>
      <t xml:space="preserve"> &gt; </t>
    </r>
    <r>
      <rPr>
        <sz val="12"/>
        <color theme="1"/>
        <rFont val="Calibri"/>
        <family val="2"/>
        <scheme val="minor"/>
      </rPr>
      <t>en version papier à l’adresse :</t>
    </r>
  </si>
  <si>
    <t>-</t>
  </si>
  <si>
    <t>Direction de la Rénovation Urbaine</t>
  </si>
  <si>
    <t>Directie Stadsvernieuwing</t>
  </si>
  <si>
    <t>Politique de la ville Axe 1</t>
  </si>
  <si>
    <t>Stadsbeleid Pijler 1</t>
  </si>
  <si>
    <t>Mont des Arts 10-13</t>
  </si>
  <si>
    <t>Kunstberg 10-13</t>
  </si>
  <si>
    <t xml:space="preserve">Bruxelles 1000 </t>
  </si>
  <si>
    <t>1000 Brussel</t>
  </si>
  <si>
    <t>Qui contacter pour des questions sur la Politique de la ville Axe 1 ?</t>
  </si>
  <si>
    <t>Thierno Diouf - coordinateur</t>
  </si>
  <si>
    <t>Philippe Piéreuse - directeur</t>
  </si>
  <si>
    <t>tdiouf@urban.brussels</t>
  </si>
  <si>
    <t>ppiereuse@urban.brussels</t>
  </si>
  <si>
    <t>02/432.85.37</t>
  </si>
  <si>
    <t>02/432.85.04</t>
  </si>
  <si>
    <t>Qui contacter en cas de problème et/ou remarques par rapport au formulaire ?</t>
  </si>
  <si>
    <t>Thierno Diouf</t>
  </si>
  <si>
    <t xml:space="preserve">ou </t>
  </si>
  <si>
    <t>Aurélie Schubert</t>
  </si>
  <si>
    <t>aschubert@urban.brussels</t>
  </si>
  <si>
    <t>02/432.83.32</t>
  </si>
  <si>
    <t>Quel est le mode d'acquisition envisagé?</t>
  </si>
  <si>
    <t>Gré à gré</t>
  </si>
  <si>
    <t>- Le bien est-il classé?</t>
  </si>
  <si>
    <t>Quelle est la surface brute habitable?</t>
  </si>
  <si>
    <t>Quelle est la surface de la parcelle?</t>
  </si>
  <si>
    <t>Si le bien est repris dans l’inventaire des biens inoccupés établi en application de l’article 15 du Code du Logement, joindre:</t>
  </si>
  <si>
    <t>Calendrier prévisionnel</t>
  </si>
  <si>
    <t>- Le bien est-il repris à l'inventaire du patrimoine architectural?</t>
  </si>
  <si>
    <t>Cette procédure sera-t-elle suivie d'une demande de subside pour la rénovation, la réhabilitation ou la démolition suivie de la reconstruction de biens immeubles insalubres ou inadaptés (ORU art 54, al 1er, 2°)?</t>
  </si>
  <si>
    <t>une note d’intention relative au projet envisagé et à sa gestion future</t>
  </si>
  <si>
    <t>1)</t>
  </si>
  <si>
    <t>2)</t>
  </si>
  <si>
    <t>3)</t>
  </si>
  <si>
    <t>4)</t>
  </si>
  <si>
    <t>5)</t>
  </si>
  <si>
    <t>6)</t>
  </si>
  <si>
    <t>** l’indemnité de remploi doit être justifiée et détaillée (cf. circulaire du 22/12/2015 relative à l’acquisition ou l’aliénation d’un droit de propriété ou de droits réels relatifs aux biens immeubles et la loi du 29 juillet 1991 relative à la motivation formelle des actes administratifs).</t>
  </si>
  <si>
    <t>* En cas de réponse positive, veuillez joindre tous les documents utiles.</t>
  </si>
  <si>
    <t>• ORU du 6 octobre 2016 : outre les dispositions communes aux art. 7 à 18, Art. 51 à 53 et Art. 54 à 59</t>
  </si>
  <si>
    <t>• Arrêté PdV du 19 janvier 2017 : Art. 1 à 13 et Art. 14 à 22</t>
  </si>
  <si>
    <t>Bien immeuble construit qui est manifestement délaissé par son propriétaire et qui présente d’importantes dégradations ou menace ruine, tel que constaté par arrêté du Bourgmestre ordonnant les mesures d’assainissement ou les réparations nécessaires pour rétablir la salubrité ou la sécurité publique;</t>
  </si>
  <si>
    <t>Bien immeuble qui répond à l’une des conditions suivantes :</t>
  </si>
  <si>
    <t>1° son inoccupation fait l’objet d’un constat de l’autorité publique, notamment un constat d’inoccupation par enquête de police ou un arrêté d’inhabitabilité du Bourgmestre pris en exécution des articles 133, alinéa 2 et 135 de la Nouvelle loi communale;</t>
  </si>
  <si>
    <t>2° l’immeuble est repris à l’inventaire régional des logements inoccupés, telle qu’établi par le service régional chargé de la lutte contre les logements inoccupés, en application de l’article 15 § 6 du Code bruxellois du logement.</t>
  </si>
  <si>
    <t>Bien immeuble insalubre</t>
  </si>
  <si>
    <t>Bien immeuble construit qui ne respecte pas les exigences de sécurité, de salubrité et d’équipement des logements, telles que définies par le Chapitre Ier du Titre III du Code bruxellois du logement et ses arrêtés d’exécution.</t>
  </si>
  <si>
    <t>Bien dont sa destination et ses aménagements actuels ne sont plus adaptés aux besoins d’occupants actuels ou futurs.</t>
  </si>
  <si>
    <t>Tavaux légers</t>
  </si>
  <si>
    <t>Tous travaux de rénovation relative à l’adaptation d’un bien immeuble aux exigences de sécurité, de salubrité et d’équipement des logements, visées à l’article 4, § 1er, du Code bruxellois du Logement, ainsi que tous travaux ne nécessitant pas permis d’urbanisme ou, lorsque ce permis est nécessaire, qui ne portent pas sur la structure du bâtiment ou sur la modification de son volume;</t>
  </si>
  <si>
    <t>Travaux lourds</t>
  </si>
  <si>
    <t>Tous travaux de démolition-construction, de réhabilitation ou de rénovation qui outre la mise en conformité de l’immeuble, sont soumis à permis d’urbanisme et portent sur la structure du bâtiment ou sur la modification de son volume;</t>
  </si>
  <si>
    <t>Surface totale du logement, incluant les murs et les quotités détenues dans les parties communes de l’immeuble</t>
  </si>
  <si>
    <t xml:space="preserve">Réduction de TVA à 6% pour les opérations concomitantes de démolition – reconstruction </t>
  </si>
  <si>
    <t>Les bâtiments situés sur le territoire des communes suivantes bénéficient d'une TVA à taux réduit à 6% pour les opérations cocomitantes de démolition-reconstruction : Bruxelles (y compris les anciennes entités de Haeren, Neder-over-Heembeek et Laeken), Anderlecht, Etterbeek, Forest, Ixelles, Molenbeek, Saint-Gilles, Saint-Josse, Schaerbeek et Uccle. L'ensemble du territoire de ces communes est visé.  (Arrêté royal fixant les taux de TVA sur les opérations immobilières (6%-12%-21%), page 17</t>
  </si>
  <si>
    <t>I/ Informations sur le dossier</t>
  </si>
  <si>
    <t>II/ Informations générales relatives au bien</t>
  </si>
  <si>
    <t>IV/ Informations relatives à l'acquisition du bien</t>
  </si>
  <si>
    <t>V/ Informations relatives à l'affectation future du bien (AGRBC PDV art 21)</t>
  </si>
  <si>
    <t>INFORMATIONS COMPLEMENTAIRES</t>
  </si>
  <si>
    <t>Réglementation</t>
  </si>
  <si>
    <t>- Ordonnance du 6/10/2016 organique de la revitalisation urbaine (outre les dispositions communes aux art. 7 à 18, Art. 51 à 53 et Art. 54 à 59)</t>
  </si>
  <si>
    <t>- Arrêté du Gouvernement du 19/01/2017 relatif à la Politique de la Ville (Art. 1 à 13 et Art. 14 à 22)</t>
  </si>
  <si>
    <t>Autres documents</t>
  </si>
  <si>
    <t>Présentation de la politique de la ville par l'aménagement du territoire (PdV Axe 1)</t>
  </si>
  <si>
    <t>Plus d'informations sur le site de la revitalisation urbaine "quartiers.brussels":</t>
  </si>
  <si>
    <t>Politique de la ville par l'aménagement du territoire (PdV Axe 1)</t>
  </si>
  <si>
    <t>l'un des documents suivants:</t>
  </si>
  <si>
    <t>- un arrêté du Bourgmestre constatant d'importantes dégradations ou une menace de ruine et ordonnant des mesures d'assainissement ou de réparations ?*</t>
  </si>
  <si>
    <t>- un constat d’inoccupation établi en application de l’art. 20 §3 du Code du Logement ?*</t>
  </si>
  <si>
    <r>
      <t xml:space="preserve">III/ Documents à remettre obligatoirement </t>
    </r>
    <r>
      <rPr>
        <b/>
        <u/>
        <sz val="10"/>
        <color theme="1"/>
        <rFont val="Calibri"/>
        <family val="2"/>
        <scheme val="minor"/>
      </rPr>
      <t>(OORU Art 56 et AGRBC PDV Art. 2 et 4, 1er )</t>
    </r>
    <r>
      <rPr>
        <b/>
        <u/>
        <sz val="11"/>
        <color theme="1"/>
        <rFont val="Calibri"/>
        <family val="2"/>
        <scheme val="minor"/>
      </rPr>
      <t>*</t>
    </r>
  </si>
  <si>
    <t>- un constat d'inoccupation par arrêté d’inhabitabilité du Bourgmestre (pris en exécution des articles 133, alinéa 2 et 135 de la Nouvelle loi communale) ?*</t>
  </si>
  <si>
    <t>- un extrait de l’inventaire des biens inoccupés établi en application de l’article 15 du Code du Logement dans lequel est repris le bien à acquérir ?*</t>
  </si>
  <si>
    <r>
      <rPr>
        <b/>
        <sz val="11"/>
        <color theme="1"/>
        <rFont val="Calibri"/>
        <family val="2"/>
        <scheme val="minor"/>
      </rPr>
      <t xml:space="preserve">- </t>
    </r>
    <r>
      <rPr>
        <sz val="11"/>
        <color theme="1"/>
        <rFont val="Calibri"/>
        <family val="2"/>
        <scheme val="minor"/>
      </rPr>
      <t>la preuve que le Collège des Bourgmestre et Echevins a validé l'inventaire et l’a officiellement transmis à la Région (décision du Collège, annexe à la décision du Collège et courrier de transmis à la Région).</t>
    </r>
  </si>
  <si>
    <r>
      <rPr>
        <b/>
        <sz val="11"/>
        <color theme="1"/>
        <rFont val="Calibri"/>
        <family val="2"/>
        <scheme val="minor"/>
      </rPr>
      <t>-</t>
    </r>
    <r>
      <rPr>
        <sz val="11"/>
        <color theme="1"/>
        <rFont val="Calibri"/>
        <family val="2"/>
        <scheme val="minor"/>
      </rPr>
      <t xml:space="preserve"> l’extrait de l’inventaire communal des biens inoccupés</t>
    </r>
  </si>
  <si>
    <t>- un constat d'inoccupation par enquête de police ?*</t>
  </si>
  <si>
    <t>- Quelle est l'estimation du bien?</t>
  </si>
  <si>
    <r>
      <t xml:space="preserve">- </t>
    </r>
    <r>
      <rPr>
        <b/>
        <sz val="11"/>
        <color theme="1"/>
        <rFont val="Calibri"/>
        <family val="2"/>
        <scheme val="minor"/>
      </rPr>
      <t>Le cas échéant</t>
    </r>
    <r>
      <rPr>
        <sz val="11"/>
        <color theme="1"/>
        <rFont val="Calibri"/>
        <family val="2"/>
        <scheme val="minor"/>
      </rPr>
      <t>, quel est le montant de l'indemnité de réemploi?**</t>
    </r>
  </si>
  <si>
    <r>
      <rPr>
        <b/>
        <sz val="11"/>
        <color theme="1"/>
        <rFont val="Calibri"/>
        <family val="2"/>
        <scheme val="minor"/>
      </rPr>
      <t>Le cas échéant</t>
    </r>
    <r>
      <rPr>
        <sz val="11"/>
        <color theme="1"/>
        <rFont val="Calibri"/>
        <family val="2"/>
        <scheme val="minor"/>
      </rPr>
      <t>, la copie du projet d’acte sous seing privé</t>
    </r>
  </si>
  <si>
    <t>- Quelle est l'estimation des frais annexes d'acquisition (notaire, …)? 
    Joindre une note explicative.</t>
  </si>
  <si>
    <t>Echéance estimée (mois et année) de la signature du compromis d'acquisition ou de constitution de droits réels ou du prononcé du jugement provisoire autorisant l’expropriation;</t>
  </si>
  <si>
    <t>Échéance estimée (mois et année) de la signature de l'acte authentique d'acquisition ou de constitution de droits réels ou du prononcé du jugement d’expropriation;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</si>
</sst>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1]"/>
    <numFmt numFmtId="165" formatCode="#,##0.00\ &quot;€&quot;"/>
  </numFmts>
  <fonts count="39" x14ac:knownFonts="1">
    <font>
      <sz val="11"/>
      <color theme="1"/>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i/>
      <sz val="9"/>
      <color theme="1"/>
      <name val="Calibri"/>
      <family val="2"/>
      <scheme val="minor"/>
    </font>
    <font>
      <i/>
      <sz val="11"/>
      <color theme="1"/>
      <name val="Calibri"/>
      <family val="2"/>
      <scheme val="minor"/>
    </font>
    <font>
      <i/>
      <u/>
      <sz val="11"/>
      <color theme="1"/>
      <name val="Calibri"/>
      <family val="2"/>
      <scheme val="minor"/>
    </font>
    <font>
      <sz val="11"/>
      <color rgb="FF7030A0"/>
      <name val="Calibri"/>
      <family val="2"/>
      <scheme val="minor"/>
    </font>
    <font>
      <sz val="14"/>
      <color theme="1"/>
      <name val="Calibri"/>
      <family val="2"/>
      <scheme val="minor"/>
    </font>
    <font>
      <sz val="11"/>
      <name val="Calibri"/>
      <family val="2"/>
      <scheme val="minor"/>
    </font>
    <font>
      <i/>
      <sz val="9"/>
      <name val="Calibri"/>
      <family val="2"/>
      <scheme val="minor"/>
    </font>
    <font>
      <sz val="10"/>
      <color theme="1"/>
      <name val="Calibri"/>
      <family val="2"/>
      <scheme val="minor"/>
    </font>
    <font>
      <b/>
      <sz val="11"/>
      <name val="Calibri"/>
      <family val="2"/>
      <scheme val="minor"/>
    </font>
    <font>
      <b/>
      <sz val="14"/>
      <color theme="1"/>
      <name val="Calibri"/>
      <family val="2"/>
      <scheme val="minor"/>
    </font>
    <font>
      <i/>
      <u/>
      <sz val="9"/>
      <color theme="1"/>
      <name val="Calibri"/>
      <family val="2"/>
      <scheme val="minor"/>
    </font>
    <font>
      <i/>
      <sz val="10"/>
      <color theme="1"/>
      <name val="Calibri"/>
      <family val="2"/>
      <scheme val="minor"/>
    </font>
    <font>
      <i/>
      <sz val="9"/>
      <color theme="0" tint="-0.34998626667073579"/>
      <name val="Calibri"/>
      <family val="2"/>
      <scheme val="minor"/>
    </font>
    <font>
      <i/>
      <sz val="10"/>
      <name val="Calibri"/>
      <family val="2"/>
      <scheme val="minor"/>
    </font>
    <font>
      <i/>
      <u/>
      <sz val="9"/>
      <color theme="0" tint="-0.34998626667073579"/>
      <name val="Calibri"/>
      <family val="2"/>
      <scheme val="minor"/>
    </font>
    <font>
      <sz val="8"/>
      <color theme="1"/>
      <name val="Calibri"/>
      <family val="2"/>
      <scheme val="minor"/>
    </font>
    <font>
      <b/>
      <sz val="14"/>
      <color rgb="FFFF0000"/>
      <name val="Calibri"/>
      <family val="2"/>
      <scheme val="minor"/>
    </font>
    <font>
      <i/>
      <u/>
      <sz val="9"/>
      <name val="Calibri"/>
      <family val="2"/>
      <scheme val="minor"/>
    </font>
    <font>
      <u/>
      <sz val="11"/>
      <color theme="1"/>
      <name val="Calibri"/>
      <family val="2"/>
      <scheme val="minor"/>
    </font>
    <font>
      <sz val="9"/>
      <name val="Calibri"/>
      <family val="2"/>
      <scheme val="minor"/>
    </font>
    <font>
      <sz val="11"/>
      <color theme="4" tint="-0.249977111117893"/>
      <name val="Calibri"/>
      <family val="2"/>
      <scheme val="minor"/>
    </font>
    <font>
      <b/>
      <u/>
      <sz val="10"/>
      <color theme="1"/>
      <name val="Calibri"/>
      <family val="2"/>
      <scheme val="minor"/>
    </font>
    <font>
      <b/>
      <sz val="10"/>
      <color theme="1"/>
      <name val="Calibri"/>
      <family val="2"/>
      <scheme val="minor"/>
    </font>
    <font>
      <u/>
      <sz val="11"/>
      <color rgb="FF7030A0"/>
      <name val="Calibri"/>
      <family val="2"/>
      <scheme val="minor"/>
    </font>
    <font>
      <b/>
      <sz val="12"/>
      <color theme="1"/>
      <name val="Calibri"/>
      <family val="2"/>
      <scheme val="minor"/>
    </font>
    <font>
      <u/>
      <sz val="11"/>
      <color theme="10"/>
      <name val="Calibri"/>
      <family val="2"/>
      <scheme val="minor"/>
    </font>
    <font>
      <sz val="12"/>
      <color theme="1"/>
      <name val="Calibri"/>
      <family val="2"/>
      <scheme val="minor"/>
    </font>
    <font>
      <u/>
      <sz val="12"/>
      <color theme="10"/>
      <name val="Calibri"/>
      <family val="2"/>
      <scheme val="minor"/>
    </font>
    <font>
      <b/>
      <i/>
      <sz val="12"/>
      <color theme="1"/>
      <name val="Calibri"/>
      <family val="2"/>
      <scheme val="minor"/>
    </font>
    <font>
      <i/>
      <sz val="12"/>
      <color theme="1"/>
      <name val="Calibri"/>
      <family val="2"/>
      <scheme val="minor"/>
    </font>
    <font>
      <b/>
      <sz val="11"/>
      <color rgb="FFFF0000"/>
      <name val="Calibri"/>
      <family val="2"/>
      <scheme val="minor"/>
    </font>
    <font>
      <b/>
      <sz val="14"/>
      <color rgb="FF000000"/>
      <name val="Calibri"/>
      <family val="2"/>
      <scheme val="minor"/>
    </font>
    <font>
      <sz val="11"/>
      <color rgb="FF000000"/>
      <name val="Calibri"/>
      <family val="2"/>
      <scheme val="minor"/>
    </font>
    <font>
      <b/>
      <sz val="12"/>
      <color rgb="FF000000"/>
      <name val="Calibri"/>
      <family val="2"/>
      <scheme val="minor"/>
    </font>
    <font>
      <sz val="9"/>
      <color rgb="FF000000"/>
      <name val="Calibri"/>
      <family val="2"/>
      <scheme val="minor"/>
    </font>
  </fonts>
  <fills count="7">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7CAAC"/>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indexed="64"/>
      </left>
      <right style="thin">
        <color indexed="64"/>
      </right>
      <top/>
      <bottom/>
      <diagonal/>
    </border>
    <border>
      <left style="thin">
        <color indexed="64"/>
      </left>
      <right style="medium">
        <color indexed="64"/>
      </right>
      <top/>
      <bottom/>
      <diagonal/>
    </border>
  </borders>
  <cellStyleXfs count="2">
    <xf numFmtId="0" fontId="0" fillId="0" borderId="0"/>
    <xf numFmtId="0" fontId="29" fillId="0" borderId="0" applyNumberFormat="0" applyFill="0" applyBorder="0" applyAlignment="0" applyProtection="0"/>
  </cellStyleXfs>
  <cellXfs count="214">
    <xf numFmtId="0" fontId="0" fillId="0" borderId="0" xfId="0"/>
    <xf numFmtId="0" fontId="2" fillId="0" borderId="0" xfId="0" applyFont="1" applyAlignment="1">
      <alignment vertical="center"/>
    </xf>
    <xf numFmtId="0" fontId="2" fillId="0" borderId="0" xfId="0" applyFont="1"/>
    <xf numFmtId="0" fontId="0" fillId="0" borderId="0" xfId="0" applyFill="1" applyBorder="1"/>
    <xf numFmtId="0" fontId="2" fillId="0" borderId="0" xfId="0" applyFont="1" applyFill="1" applyBorder="1"/>
    <xf numFmtId="0" fontId="0" fillId="0" borderId="0" xfId="0" applyFill="1"/>
    <xf numFmtId="0" fontId="6" fillId="0" borderId="0" xfId="0" applyFont="1" applyFill="1" applyAlignment="1">
      <alignment horizontal="center" vertical="center" wrapText="1"/>
    </xf>
    <xf numFmtId="0" fontId="7" fillId="0" borderId="5" xfId="0" applyFont="1" applyBorder="1"/>
    <xf numFmtId="0" fontId="7" fillId="0" borderId="4" xfId="0" applyFont="1" applyBorder="1"/>
    <xf numFmtId="0" fontId="9" fillId="0" borderId="0" xfId="0" applyFont="1"/>
    <xf numFmtId="0" fontId="0" fillId="0" borderId="0" xfId="0" applyBorder="1"/>
    <xf numFmtId="0" fontId="7" fillId="0" borderId="0" xfId="0" applyFont="1" applyBorder="1"/>
    <xf numFmtId="0" fontId="9" fillId="0" borderId="0" xfId="0" applyFont="1" applyBorder="1"/>
    <xf numFmtId="0" fontId="5" fillId="0" borderId="0" xfId="0" applyFont="1" applyAlignment="1">
      <alignment horizontal="left"/>
    </xf>
    <xf numFmtId="0" fontId="9" fillId="3" borderId="14" xfId="0" applyFont="1" applyFill="1" applyBorder="1"/>
    <xf numFmtId="164" fontId="9" fillId="3" borderId="14" xfId="0" applyNumberFormat="1" applyFont="1" applyFill="1" applyBorder="1"/>
    <xf numFmtId="164" fontId="9" fillId="3" borderId="18" xfId="0" applyNumberFormat="1" applyFont="1" applyFill="1" applyBorder="1"/>
    <xf numFmtId="0" fontId="12" fillId="3" borderId="14" xfId="0" applyFont="1" applyFill="1" applyBorder="1"/>
    <xf numFmtId="164" fontId="12" fillId="3" borderId="14" xfId="0" applyNumberFormat="1" applyFont="1" applyFill="1" applyBorder="1"/>
    <xf numFmtId="9" fontId="0" fillId="0" borderId="0" xfId="0" applyNumberFormat="1"/>
    <xf numFmtId="165" fontId="8" fillId="0" borderId="0" xfId="0" applyNumberFormat="1" applyFont="1" applyBorder="1"/>
    <xf numFmtId="164" fontId="9" fillId="4" borderId="14" xfId="0" applyNumberFormat="1" applyFont="1" applyFill="1" applyBorder="1"/>
    <xf numFmtId="0" fontId="0" fillId="0" borderId="14" xfId="0" applyFill="1" applyBorder="1"/>
    <xf numFmtId="14" fontId="0" fillId="0" borderId="14" xfId="0" applyNumberFormat="1" applyFill="1" applyBorder="1"/>
    <xf numFmtId="164" fontId="7" fillId="0" borderId="14" xfId="0" applyNumberFormat="1" applyFont="1" applyFill="1" applyBorder="1"/>
    <xf numFmtId="164" fontId="0" fillId="0" borderId="0" xfId="0" applyNumberFormat="1" applyFill="1"/>
    <xf numFmtId="164" fontId="0" fillId="0" borderId="14" xfId="0" applyNumberFormat="1" applyFill="1" applyBorder="1"/>
    <xf numFmtId="0" fontId="11" fillId="0" borderId="0" xfId="0" applyFont="1"/>
    <xf numFmtId="0" fontId="4" fillId="0" borderId="0" xfId="0" applyFont="1"/>
    <xf numFmtId="9" fontId="4" fillId="0" borderId="0" xfId="0" applyNumberFormat="1" applyFont="1"/>
    <xf numFmtId="0" fontId="4" fillId="0" borderId="0" xfId="0" applyFont="1" applyAlignment="1">
      <alignment vertical="top"/>
    </xf>
    <xf numFmtId="0" fontId="14" fillId="0" borderId="0" xfId="0" applyFont="1"/>
    <xf numFmtId="0" fontId="5" fillId="0" borderId="0" xfId="0" applyFont="1"/>
    <xf numFmtId="0" fontId="4" fillId="0" borderId="0" xfId="0" applyFont="1" applyAlignment="1">
      <alignment horizontal="left" vertical="top" wrapText="1"/>
    </xf>
    <xf numFmtId="0" fontId="18" fillId="0" borderId="0" xfId="0" applyFont="1" applyBorder="1"/>
    <xf numFmtId="0" fontId="16" fillId="0" borderId="0" xfId="0" applyFont="1" applyBorder="1"/>
    <xf numFmtId="0" fontId="16" fillId="0" borderId="15" xfId="0" applyFont="1" applyBorder="1"/>
    <xf numFmtId="9" fontId="16" fillId="0" borderId="0" xfId="0" applyNumberFormat="1" applyFont="1" applyBorder="1"/>
    <xf numFmtId="0" fontId="15" fillId="0" borderId="0" xfId="0" applyFont="1" applyBorder="1"/>
    <xf numFmtId="0" fontId="17" fillId="0" borderId="0" xfId="0" applyFont="1" applyBorder="1"/>
    <xf numFmtId="0" fontId="19" fillId="0" borderId="0" xfId="0" applyFont="1" applyAlignment="1">
      <alignment vertical="center"/>
    </xf>
    <xf numFmtId="0" fontId="19" fillId="0" borderId="0" xfId="0" applyFont="1"/>
    <xf numFmtId="0" fontId="9" fillId="3" borderId="0" xfId="0" applyFont="1" applyFill="1" applyBorder="1"/>
    <xf numFmtId="0" fontId="19" fillId="0" borderId="0" xfId="0" applyFont="1" applyAlignment="1">
      <alignment vertical="top"/>
    </xf>
    <xf numFmtId="0" fontId="9" fillId="0" borderId="0" xfId="0" applyFont="1" applyAlignment="1">
      <alignment horizontal="left"/>
    </xf>
    <xf numFmtId="0" fontId="20" fillId="0" borderId="0" xfId="0" applyFont="1"/>
    <xf numFmtId="0" fontId="0" fillId="0" borderId="0" xfId="0" applyProtection="1"/>
    <xf numFmtId="0" fontId="7" fillId="2" borderId="4" xfId="0" applyFont="1" applyFill="1" applyBorder="1" applyProtection="1">
      <protection locked="0"/>
    </xf>
    <xf numFmtId="0" fontId="7" fillId="2" borderId="5" xfId="0" applyFont="1" applyFill="1" applyBorder="1" applyProtection="1">
      <protection locked="0"/>
    </xf>
    <xf numFmtId="0" fontId="7" fillId="2" borderId="22" xfId="0" applyFont="1" applyFill="1" applyBorder="1" applyProtection="1">
      <protection locked="0"/>
    </xf>
    <xf numFmtId="0" fontId="7" fillId="2" borderId="23" xfId="0" applyFont="1" applyFill="1" applyBorder="1" applyProtection="1">
      <protection locked="0"/>
    </xf>
    <xf numFmtId="0" fontId="21" fillId="0" borderId="0" xfId="0" applyFont="1" applyBorder="1"/>
    <xf numFmtId="0" fontId="10" fillId="0" borderId="0" xfId="0" applyFont="1" applyBorder="1"/>
    <xf numFmtId="0" fontId="10" fillId="0" borderId="15" xfId="0" applyFont="1" applyBorder="1"/>
    <xf numFmtId="9" fontId="10" fillId="0" borderId="0" xfId="0" applyNumberFormat="1" applyFont="1" applyBorder="1" applyAlignment="1">
      <alignment vertical="top"/>
    </xf>
    <xf numFmtId="9" fontId="10" fillId="0" borderId="0" xfId="0" applyNumberFormat="1" applyFont="1" applyBorder="1"/>
    <xf numFmtId="0" fontId="0" fillId="2" borderId="14" xfId="0" applyFill="1" applyBorder="1"/>
    <xf numFmtId="0" fontId="0" fillId="0" borderId="0" xfId="0" applyFont="1" applyFill="1" applyBorder="1"/>
    <xf numFmtId="9" fontId="0" fillId="0" borderId="0" xfId="0" applyNumberFormat="1" applyFill="1" applyBorder="1"/>
    <xf numFmtId="9" fontId="0" fillId="0" borderId="0" xfId="0" applyNumberFormat="1" applyFill="1" applyBorder="1" applyAlignment="1">
      <alignment horizontal="center"/>
    </xf>
    <xf numFmtId="0" fontId="0" fillId="0" borderId="0" xfId="0" applyFill="1" applyBorder="1" applyAlignment="1">
      <alignment horizontal="center"/>
    </xf>
    <xf numFmtId="0" fontId="9" fillId="2" borderId="1" xfId="0" applyFont="1" applyFill="1" applyBorder="1" applyProtection="1">
      <protection locked="0"/>
    </xf>
    <xf numFmtId="165" fontId="0" fillId="0" borderId="0" xfId="0" applyNumberFormat="1" applyFill="1" applyBorder="1"/>
    <xf numFmtId="10" fontId="0" fillId="0" borderId="0" xfId="0" applyNumberFormat="1" applyFill="1" applyBorder="1"/>
    <xf numFmtId="165" fontId="0" fillId="0" borderId="0" xfId="0" applyNumberFormat="1"/>
    <xf numFmtId="0" fontId="2" fillId="0" borderId="0" xfId="0" applyFont="1" applyFill="1" applyBorder="1" applyProtection="1"/>
    <xf numFmtId="0" fontId="0" fillId="0" borderId="0" xfId="0" applyAlignment="1" applyProtection="1">
      <alignment horizontal="left"/>
    </xf>
    <xf numFmtId="165" fontId="0" fillId="0" borderId="0" xfId="0" applyNumberFormat="1" applyProtection="1"/>
    <xf numFmtId="0" fontId="22" fillId="5" borderId="0" xfId="0" applyFont="1" applyFill="1" applyProtection="1"/>
    <xf numFmtId="4" fontId="7" fillId="0" borderId="0" xfId="0" applyNumberFormat="1" applyFont="1" applyFill="1" applyBorder="1"/>
    <xf numFmtId="0" fontId="23" fillId="0" borderId="0" xfId="0" applyFont="1" applyBorder="1" applyAlignment="1">
      <alignment vertical="top" wrapText="1"/>
    </xf>
    <xf numFmtId="0" fontId="9" fillId="0" borderId="0" xfId="0" applyFont="1" applyFill="1" applyBorder="1"/>
    <xf numFmtId="0" fontId="0" fillId="0" borderId="0" xfId="0" applyAlignment="1">
      <alignment wrapText="1"/>
    </xf>
    <xf numFmtId="0" fontId="24" fillId="0" borderId="0" xfId="0" applyFont="1" applyAlignment="1">
      <alignment horizontal="left"/>
    </xf>
    <xf numFmtId="0" fontId="0" fillId="0" borderId="0" xfId="0" applyFont="1" applyFill="1" applyBorder="1" applyProtection="1"/>
    <xf numFmtId="49" fontId="8" fillId="2" borderId="2" xfId="0" applyNumberFormat="1" applyFont="1" applyFill="1" applyBorder="1" applyAlignment="1" applyProtection="1">
      <alignment vertical="center"/>
      <protection locked="0"/>
    </xf>
    <xf numFmtId="0" fontId="7" fillId="2" borderId="4" xfId="0" applyFont="1" applyFill="1" applyBorder="1" applyAlignment="1" applyProtection="1">
      <alignment vertical="center"/>
      <protection locked="0"/>
    </xf>
    <xf numFmtId="0" fontId="7" fillId="2" borderId="5" xfId="0" applyFont="1" applyFill="1" applyBorder="1" applyAlignment="1" applyProtection="1">
      <alignment vertical="center"/>
      <protection locked="0"/>
    </xf>
    <xf numFmtId="165" fontId="7" fillId="2" borderId="2" xfId="0" applyNumberFormat="1" applyFont="1" applyFill="1" applyBorder="1" applyAlignment="1" applyProtection="1">
      <alignment vertical="center"/>
      <protection locked="0"/>
    </xf>
    <xf numFmtId="165" fontId="7" fillId="2" borderId="3" xfId="0" applyNumberFormat="1" applyFont="1" applyFill="1" applyBorder="1" applyAlignment="1" applyProtection="1">
      <alignment vertical="center"/>
      <protection locked="0"/>
    </xf>
    <xf numFmtId="0" fontId="0" fillId="0" borderId="0" xfId="0" applyAlignment="1">
      <alignment vertical="center"/>
    </xf>
    <xf numFmtId="0" fontId="7" fillId="2" borderId="24" xfId="0" applyFont="1" applyFill="1" applyBorder="1" applyAlignment="1" applyProtection="1">
      <alignment vertical="center"/>
      <protection locked="0"/>
    </xf>
    <xf numFmtId="0" fontId="7" fillId="2" borderId="25" xfId="0" applyFont="1" applyFill="1" applyBorder="1" applyAlignment="1" applyProtection="1">
      <alignment vertical="center"/>
      <protection locked="0"/>
    </xf>
    <xf numFmtId="0" fontId="7" fillId="2" borderId="26" xfId="0" applyFont="1" applyFill="1" applyBorder="1" applyAlignment="1" applyProtection="1">
      <alignment vertical="center"/>
      <protection locked="0"/>
    </xf>
    <xf numFmtId="0" fontId="9" fillId="0" borderId="0" xfId="0" applyFont="1" applyAlignment="1">
      <alignment vertical="center"/>
    </xf>
    <xf numFmtId="0" fontId="7" fillId="2" borderId="1" xfId="0" applyFont="1" applyFill="1" applyBorder="1" applyAlignment="1" applyProtection="1">
      <alignment vertical="center"/>
      <protection locked="0"/>
    </xf>
    <xf numFmtId="0" fontId="0" fillId="0" borderId="0" xfId="0"/>
    <xf numFmtId="0" fontId="28" fillId="0" borderId="0" xfId="0" applyFont="1" applyAlignment="1">
      <alignment vertical="center"/>
    </xf>
    <xf numFmtId="0" fontId="30" fillId="0" borderId="0" xfId="0" applyFont="1"/>
    <xf numFmtId="0" fontId="31" fillId="0" borderId="0" xfId="1" applyFont="1"/>
    <xf numFmtId="0" fontId="31" fillId="0" borderId="0" xfId="1" applyFont="1" applyAlignment="1">
      <alignment vertical="center"/>
    </xf>
    <xf numFmtId="0" fontId="32" fillId="0" borderId="0" xfId="0" applyFont="1" applyAlignment="1">
      <alignment vertical="center"/>
    </xf>
    <xf numFmtId="0" fontId="30" fillId="0" borderId="0" xfId="0" applyFont="1" applyAlignment="1">
      <alignment horizontal="right"/>
    </xf>
    <xf numFmtId="0" fontId="33" fillId="0" borderId="0" xfId="0" applyFont="1" applyAlignment="1">
      <alignment vertical="center"/>
    </xf>
    <xf numFmtId="0" fontId="30" fillId="0" borderId="0" xfId="0" applyFont="1" applyAlignment="1"/>
    <xf numFmtId="0" fontId="33" fillId="0" borderId="0" xfId="0" applyFont="1" applyAlignment="1">
      <alignment horizontal="left" vertical="center"/>
    </xf>
    <xf numFmtId="0" fontId="30" fillId="0" borderId="0" xfId="0" applyFont="1" applyAlignment="1">
      <alignment vertical="center"/>
    </xf>
    <xf numFmtId="0" fontId="29" fillId="0" borderId="0" xfId="1" applyAlignment="1">
      <alignment vertical="center"/>
    </xf>
    <xf numFmtId="0" fontId="1" fillId="0" borderId="0" xfId="0" applyFont="1" applyAlignment="1">
      <alignment horizontal="right" vertical="top"/>
    </xf>
    <xf numFmtId="0" fontId="34" fillId="0" borderId="0" xfId="0" applyFont="1"/>
    <xf numFmtId="0" fontId="0" fillId="0" borderId="0" xfId="0" applyAlignment="1">
      <alignment horizontal="left"/>
    </xf>
    <xf numFmtId="0" fontId="0" fillId="0" borderId="0" xfId="0"/>
    <xf numFmtId="0" fontId="0" fillId="0" borderId="0" xfId="0" applyFill="1" applyAlignment="1">
      <alignment horizontal="left" vertical="top" wrapText="1"/>
    </xf>
    <xf numFmtId="0" fontId="0" fillId="0" borderId="0" xfId="0" applyFill="1" applyBorder="1" applyAlignment="1">
      <alignment horizontal="left" vertical="top" wrapText="1"/>
    </xf>
    <xf numFmtId="0" fontId="0" fillId="0" borderId="0" xfId="0" quotePrefix="1" applyFill="1" applyAlignment="1">
      <alignment horizontal="left" vertical="top" wrapText="1"/>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0" borderId="0" xfId="0"/>
    <xf numFmtId="0" fontId="26" fillId="0" borderId="0" xfId="0" applyFont="1" applyAlignment="1">
      <alignment vertical="top"/>
    </xf>
    <xf numFmtId="0" fontId="15" fillId="0" borderId="0" xfId="0" applyFont="1"/>
    <xf numFmtId="0" fontId="0" fillId="0" borderId="0" xfId="0"/>
    <xf numFmtId="0" fontId="0" fillId="0" borderId="0" xfId="0"/>
    <xf numFmtId="0" fontId="0" fillId="0" borderId="0" xfId="0"/>
    <xf numFmtId="0" fontId="36" fillId="0" borderId="33" xfId="0" applyFont="1" applyBorder="1"/>
    <xf numFmtId="0" fontId="37" fillId="0" borderId="0" xfId="0" applyFont="1" applyAlignment="1">
      <alignment vertical="top" wrapText="1"/>
    </xf>
    <xf numFmtId="0" fontId="36" fillId="0" borderId="0" xfId="0" applyFont="1" applyAlignment="1">
      <alignment wrapText="1"/>
    </xf>
    <xf numFmtId="0" fontId="36" fillId="0" borderId="0" xfId="0" applyFont="1" applyAlignment="1">
      <alignment horizontal="left" vertical="top" wrapText="1"/>
    </xf>
    <xf numFmtId="0" fontId="36" fillId="0" borderId="0" xfId="0" applyFont="1" applyAlignment="1">
      <alignment vertical="top" wrapText="1"/>
    </xf>
    <xf numFmtId="0" fontId="38" fillId="0" borderId="0" xfId="0" applyFont="1" applyAlignment="1">
      <alignment vertical="top" wrapText="1"/>
    </xf>
    <xf numFmtId="0" fontId="36" fillId="0" borderId="0" xfId="0" applyFont="1"/>
    <xf numFmtId="0" fontId="29" fillId="0" borderId="0" xfId="1" quotePrefix="1"/>
    <xf numFmtId="0" fontId="29" fillId="0" borderId="0" xfId="1"/>
    <xf numFmtId="0" fontId="7" fillId="2" borderId="34" xfId="0" applyFont="1" applyFill="1" applyBorder="1" applyAlignment="1" applyProtection="1">
      <alignment vertical="center"/>
      <protection locked="0"/>
    </xf>
    <xf numFmtId="0" fontId="7" fillId="2" borderId="35" xfId="0" applyFont="1" applyFill="1" applyBorder="1" applyAlignment="1" applyProtection="1">
      <alignment vertical="center"/>
      <protection locked="0"/>
    </xf>
    <xf numFmtId="165" fontId="7" fillId="2" borderId="7" xfId="0" applyNumberFormat="1" applyFont="1" applyFill="1" applyBorder="1" applyAlignment="1" applyProtection="1">
      <alignment vertical="center"/>
      <protection locked="0"/>
    </xf>
    <xf numFmtId="165" fontId="7" fillId="2" borderId="22" xfId="0" applyNumberFormat="1" applyFont="1" applyFill="1" applyBorder="1" applyAlignment="1" applyProtection="1">
      <alignment vertical="center"/>
      <protection locked="0"/>
    </xf>
    <xf numFmtId="0" fontId="0" fillId="0" borderId="0" xfId="0" quotePrefix="1" applyFill="1" applyAlignment="1">
      <alignment horizontal="left" vertical="top" wrapText="1"/>
    </xf>
    <xf numFmtId="0" fontId="0" fillId="0" borderId="0" xfId="0" applyFill="1" applyAlignment="1">
      <alignment horizontal="left" vertical="top" wrapText="1"/>
    </xf>
    <xf numFmtId="0" fontId="0" fillId="0" borderId="11" xfId="0" applyFill="1" applyBorder="1" applyAlignment="1">
      <alignment horizontal="left" vertical="top" wrapText="1"/>
    </xf>
    <xf numFmtId="0" fontId="15" fillId="0" borderId="0" xfId="0" applyFont="1" applyAlignment="1">
      <alignment vertical="top" wrapText="1"/>
    </xf>
    <xf numFmtId="0" fontId="0" fillId="0" borderId="0" xfId="0" quotePrefix="1" applyFill="1" applyAlignment="1">
      <alignment horizontal="left" vertical="center" wrapText="1"/>
    </xf>
    <xf numFmtId="0" fontId="0" fillId="0" borderId="0" xfId="0" applyFill="1" applyAlignment="1">
      <alignment horizontal="left" vertical="center" wrapText="1"/>
    </xf>
    <xf numFmtId="0" fontId="0" fillId="0" borderId="11" xfId="0" applyFill="1" applyBorder="1" applyAlignment="1">
      <alignment horizontal="left" vertical="center" wrapText="1"/>
    </xf>
    <xf numFmtId="0" fontId="0" fillId="0" borderId="11" xfId="0" quotePrefix="1" applyFill="1" applyBorder="1" applyAlignment="1">
      <alignment horizontal="left" vertical="top" wrapText="1"/>
    </xf>
    <xf numFmtId="0" fontId="0" fillId="0" borderId="0" xfId="0" applyAlignment="1">
      <alignment horizontal="left" vertical="center" wrapText="1"/>
    </xf>
    <xf numFmtId="0" fontId="0" fillId="0" borderId="0" xfId="0" quotePrefix="1" applyAlignment="1">
      <alignment horizontal="left"/>
    </xf>
    <xf numFmtId="0" fontId="0" fillId="0" borderId="0" xfId="0"/>
    <xf numFmtId="0" fontId="0" fillId="0" borderId="11" xfId="0" applyBorder="1"/>
    <xf numFmtId="0" fontId="13" fillId="2" borderId="6" xfId="0"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0" fontId="13" fillId="2" borderId="7" xfId="0"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0" fontId="13" fillId="2" borderId="0" xfId="0"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0" fontId="13" fillId="2" borderId="8" xfId="0" applyFont="1" applyFill="1" applyBorder="1" applyAlignment="1" applyProtection="1">
      <alignment horizontal="left" vertical="center"/>
      <protection locked="0"/>
    </xf>
    <xf numFmtId="0" fontId="13" fillId="2" borderId="13" xfId="0" applyFont="1" applyFill="1" applyBorder="1" applyAlignment="1" applyProtection="1">
      <alignment horizontal="left" vertical="center"/>
      <protection locked="0"/>
    </xf>
    <xf numFmtId="0" fontId="13" fillId="2" borderId="9" xfId="0" applyFont="1" applyFill="1" applyBorder="1" applyAlignment="1" applyProtection="1">
      <alignment horizontal="left" vertical="center"/>
      <protection locked="0"/>
    </xf>
    <xf numFmtId="0" fontId="0" fillId="2" borderId="8"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9" xfId="0" applyFill="1" applyBorder="1" applyAlignment="1" applyProtection="1">
      <alignment horizontal="center"/>
      <protection locked="0"/>
    </xf>
    <xf numFmtId="49" fontId="8" fillId="2" borderId="16" xfId="0" applyNumberFormat="1" applyFont="1" applyFill="1" applyBorder="1" applyAlignment="1" applyProtection="1">
      <alignment horizontal="center" vertical="center"/>
      <protection locked="0"/>
    </xf>
    <xf numFmtId="49" fontId="8" fillId="2" borderId="3" xfId="0" applyNumberFormat="1" applyFont="1" applyFill="1" applyBorder="1" applyAlignment="1" applyProtection="1">
      <alignment horizontal="center" vertical="center"/>
      <protection locked="0"/>
    </xf>
    <xf numFmtId="0" fontId="3" fillId="5" borderId="6"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7" xfId="0" applyFont="1" applyFill="1" applyBorder="1" applyAlignment="1">
      <alignment horizontal="center" vertical="center"/>
    </xf>
    <xf numFmtId="49" fontId="8" fillId="2" borderId="2" xfId="0" applyNumberFormat="1" applyFont="1" applyFill="1" applyBorder="1" applyAlignment="1" applyProtection="1">
      <alignment horizontal="left" vertical="center"/>
      <protection locked="0"/>
    </xf>
    <xf numFmtId="49" fontId="8" fillId="2" borderId="16" xfId="0" applyNumberFormat="1" applyFont="1" applyFill="1" applyBorder="1" applyAlignment="1" applyProtection="1">
      <alignment horizontal="left" vertical="center"/>
      <protection locked="0"/>
    </xf>
    <xf numFmtId="49" fontId="8" fillId="2" borderId="3" xfId="0" applyNumberFormat="1" applyFont="1" applyFill="1" applyBorder="1" applyAlignment="1" applyProtection="1">
      <alignment horizontal="left" vertical="center"/>
      <protection locked="0"/>
    </xf>
    <xf numFmtId="0" fontId="3" fillId="5" borderId="10"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0" fillId="2" borderId="6"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7" fillId="2" borderId="26" xfId="0" applyFont="1"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5" borderId="10" xfId="0" applyFill="1" applyBorder="1" applyAlignment="1">
      <alignment horizontal="center"/>
    </xf>
    <xf numFmtId="0" fontId="0" fillId="5" borderId="0" xfId="0" applyFill="1" applyBorder="1" applyAlignment="1">
      <alignment horizontal="center"/>
    </xf>
    <xf numFmtId="0" fontId="0" fillId="5" borderId="11" xfId="0" applyFill="1" applyBorder="1" applyAlignment="1">
      <alignment horizontal="center"/>
    </xf>
    <xf numFmtId="0" fontId="3" fillId="5" borderId="8"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0" fillId="2" borderId="2" xfId="0" applyFill="1" applyBorder="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0" fillId="0" borderId="0" xfId="0" applyAlignment="1">
      <alignment horizontal="left" wrapText="1"/>
    </xf>
    <xf numFmtId="0" fontId="35" fillId="6" borderId="27" xfId="0" applyFont="1" applyFill="1" applyBorder="1" applyAlignment="1">
      <alignment horizontal="center" vertical="center"/>
    </xf>
    <xf numFmtId="0" fontId="35" fillId="6" borderId="28" xfId="0" applyFont="1" applyFill="1" applyBorder="1" applyAlignment="1">
      <alignment horizontal="center" vertical="center"/>
    </xf>
    <xf numFmtId="0" fontId="36" fillId="6" borderId="29" xfId="0" applyFont="1" applyFill="1" applyBorder="1" applyAlignment="1">
      <alignment horizontal="center" vertical="top" wrapText="1"/>
    </xf>
    <xf numFmtId="0" fontId="36" fillId="6" borderId="30" xfId="0" applyFont="1" applyFill="1" applyBorder="1" applyAlignment="1">
      <alignment horizontal="center" vertical="top" wrapText="1"/>
    </xf>
    <xf numFmtId="0" fontId="36" fillId="6" borderId="31" xfId="0" applyFont="1" applyFill="1" applyBorder="1" applyAlignment="1">
      <alignment horizontal="center" vertical="top" wrapText="1"/>
    </xf>
    <xf numFmtId="0" fontId="36" fillId="6" borderId="32" xfId="0" applyFont="1" applyFill="1" applyBorder="1" applyAlignment="1">
      <alignment horizontal="center" vertical="top" wrapText="1"/>
    </xf>
    <xf numFmtId="0" fontId="37" fillId="0" borderId="0" xfId="0" applyFont="1" applyAlignment="1">
      <alignment vertical="top" wrapText="1"/>
    </xf>
    <xf numFmtId="0" fontId="3" fillId="2" borderId="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4" xfId="0" applyFill="1" applyBorder="1" applyAlignment="1">
      <alignment horizontal="center"/>
    </xf>
    <xf numFmtId="0" fontId="10" fillId="0" borderId="0" xfId="0" applyFont="1" applyBorder="1" applyAlignment="1">
      <alignment horizontal="left" wrapText="1"/>
    </xf>
    <xf numFmtId="0" fontId="10" fillId="0" borderId="15" xfId="0" applyFont="1" applyBorder="1" applyAlignment="1">
      <alignment horizontal="left" wrapText="1"/>
    </xf>
    <xf numFmtId="0" fontId="4" fillId="0" borderId="0" xfId="0" applyFont="1" applyAlignment="1">
      <alignment horizontal="left" vertical="top" wrapText="1"/>
    </xf>
    <xf numFmtId="0" fontId="12" fillId="3" borderId="20" xfId="0" applyFont="1" applyFill="1" applyBorder="1" applyAlignment="1">
      <alignment horizontal="center"/>
    </xf>
    <xf numFmtId="0" fontId="12" fillId="3" borderId="21" xfId="0" applyFont="1" applyFill="1" applyBorder="1" applyAlignment="1">
      <alignment horizontal="center"/>
    </xf>
    <xf numFmtId="0" fontId="9" fillId="3" borderId="18" xfId="0" applyFont="1" applyFill="1" applyBorder="1" applyAlignment="1">
      <alignment horizontal="center"/>
    </xf>
    <xf numFmtId="0" fontId="9" fillId="3" borderId="19" xfId="0" applyFont="1" applyFill="1" applyBorder="1" applyAlignment="1">
      <alignment horizontal="center"/>
    </xf>
    <xf numFmtId="0" fontId="9" fillId="3" borderId="18" xfId="0" applyFont="1" applyFill="1" applyBorder="1" applyAlignment="1">
      <alignment horizontal="center" wrapText="1"/>
    </xf>
    <xf numFmtId="0" fontId="9" fillId="3" borderId="17" xfId="0" applyFont="1" applyFill="1" applyBorder="1" applyAlignment="1">
      <alignment horizontal="center" wrapText="1"/>
    </xf>
    <xf numFmtId="0" fontId="9" fillId="3" borderId="14" xfId="0" applyFont="1" applyFill="1" applyBorder="1" applyAlignment="1">
      <alignment horizontal="center"/>
    </xf>
    <xf numFmtId="0" fontId="13" fillId="5" borderId="0" xfId="0" applyFont="1" applyFill="1" applyAlignment="1">
      <alignment horizontal="left"/>
    </xf>
    <xf numFmtId="0" fontId="13" fillId="5" borderId="0" xfId="0" applyFont="1" applyFill="1" applyAlignment="1">
      <alignment horizont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xf>
    <xf numFmtId="0" fontId="0" fillId="0" borderId="19" xfId="0" applyFill="1" applyBorder="1" applyAlignment="1">
      <alignment horizontal="center"/>
    </xf>
    <xf numFmtId="0" fontId="0" fillId="0" borderId="17" xfId="0" applyFill="1" applyBorder="1" applyAlignment="1">
      <alignment horizontal="center"/>
    </xf>
    <xf numFmtId="0" fontId="0" fillId="0" borderId="11" xfId="0" applyBorder="1" applyAlignment="1">
      <alignment horizontal="left" wrapText="1"/>
    </xf>
  </cellXfs>
  <cellStyles count="2">
    <cellStyle name="Lien hypertexte" xfId="1" builtinId="8"/>
    <cellStyle name="Normal" xfId="0" builtinId="0"/>
  </cellStyles>
  <dxfs count="0"/>
  <tableStyles count="0" defaultTableStyle="TableStyleMedium2" defaultPivotStyle="PivotStyleLight16"/>
  <colors>
    <mruColors>
      <color rgb="FFFFFF66"/>
      <color rgb="FF66FF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loud.urban.brussels/s/fzbHDXX2RNJK3d7/download/PdV%20axe%201%20FR%20NL.pdf" TargetMode="External"/><Relationship Id="rId2" Type="http://schemas.openxmlformats.org/officeDocument/2006/relationships/hyperlink" Target="https://cloud.urban.brussels/s/M6QSHjmasmoYRR7/download/2017.01.19%20arr%C3%AAt%C3%A9%20du%20GRBC%20relatif%20%C3%A0%20la%20PDV.pdf" TargetMode="External"/><Relationship Id="rId1" Type="http://schemas.openxmlformats.org/officeDocument/2006/relationships/hyperlink" Target="https://cloud.urban.brussels/s/Kk8GQmyjCSbgWEc/download/2016.10.06%20OORU.pdf" TargetMode="External"/><Relationship Id="rId4" Type="http://schemas.openxmlformats.org/officeDocument/2006/relationships/hyperlink" Target="https://quartiers.brussels/3/"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ppiereuse@urban.brussels" TargetMode="External"/><Relationship Id="rId2" Type="http://schemas.openxmlformats.org/officeDocument/2006/relationships/hyperlink" Target="mailto:tdiouf@urban.brussels" TargetMode="External"/><Relationship Id="rId1" Type="http://schemas.openxmlformats.org/officeDocument/2006/relationships/hyperlink" Target="mailto:tdiouf@urban.brussels" TargetMode="External"/><Relationship Id="rId4" Type="http://schemas.openxmlformats.org/officeDocument/2006/relationships/hyperlink" Target="mailto:aschubert@urban.brussel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3"/>
  <sheetViews>
    <sheetView tabSelected="1" zoomScaleNormal="100" workbookViewId="0">
      <selection activeCell="I80" sqref="I79:I80"/>
    </sheetView>
  </sheetViews>
  <sheetFormatPr baseColWidth="10" defaultColWidth="9.140625" defaultRowHeight="15" x14ac:dyDescent="0.25"/>
  <cols>
    <col min="5" max="5" width="31" bestFit="1" customWidth="1"/>
    <col min="6" max="6" width="22.140625" customWidth="1"/>
    <col min="7" max="7" width="15.28515625" customWidth="1"/>
    <col min="8" max="8" width="13" bestFit="1" customWidth="1"/>
    <col min="9" max="9" width="40.7109375" customWidth="1"/>
  </cols>
  <sheetData>
    <row r="1" spans="1:9" ht="15.75" customHeight="1" x14ac:dyDescent="0.25">
      <c r="A1" s="152" t="s">
        <v>116</v>
      </c>
      <c r="B1" s="153"/>
      <c r="C1" s="153"/>
      <c r="D1" s="153"/>
      <c r="E1" s="153"/>
      <c r="F1" s="153"/>
      <c r="G1" s="153"/>
      <c r="H1" s="154"/>
    </row>
    <row r="2" spans="1:9" ht="15.75" customHeight="1" x14ac:dyDescent="0.25">
      <c r="A2" s="172"/>
      <c r="B2" s="173"/>
      <c r="C2" s="173"/>
      <c r="D2" s="173"/>
      <c r="E2" s="173"/>
      <c r="F2" s="173"/>
      <c r="G2" s="173"/>
      <c r="H2" s="174"/>
    </row>
    <row r="3" spans="1:9" ht="18.75" x14ac:dyDescent="0.25">
      <c r="A3" s="158" t="s">
        <v>117</v>
      </c>
      <c r="B3" s="159"/>
      <c r="C3" s="159"/>
      <c r="D3" s="159"/>
      <c r="E3" s="159"/>
      <c r="F3" s="159"/>
      <c r="G3" s="159"/>
      <c r="H3" s="160"/>
    </row>
    <row r="4" spans="1:9" ht="15.75" customHeight="1" x14ac:dyDescent="0.25">
      <c r="A4" s="158"/>
      <c r="B4" s="159"/>
      <c r="C4" s="159"/>
      <c r="D4" s="159"/>
      <c r="E4" s="159"/>
      <c r="F4" s="159"/>
      <c r="G4" s="159"/>
      <c r="H4" s="160"/>
    </row>
    <row r="5" spans="1:9" ht="24.75" customHeight="1" x14ac:dyDescent="0.25">
      <c r="A5" s="161" t="s">
        <v>118</v>
      </c>
      <c r="B5" s="162"/>
      <c r="C5" s="162"/>
      <c r="D5" s="162"/>
      <c r="E5" s="162"/>
      <c r="F5" s="162"/>
      <c r="G5" s="162"/>
      <c r="H5" s="163"/>
    </row>
    <row r="6" spans="1:9" ht="19.5" customHeight="1" thickBot="1" x14ac:dyDescent="0.3">
      <c r="A6" s="175"/>
      <c r="B6" s="176"/>
      <c r="C6" s="176"/>
      <c r="D6" s="176"/>
      <c r="E6" s="176"/>
      <c r="F6" s="176"/>
      <c r="G6" s="176"/>
      <c r="H6" s="177"/>
    </row>
    <row r="7" spans="1:9" ht="15.75" customHeight="1" x14ac:dyDescent="0.25"/>
    <row r="8" spans="1:9" x14ac:dyDescent="0.25">
      <c r="A8" s="32" t="s">
        <v>71</v>
      </c>
    </row>
    <row r="9" spans="1:9" hidden="1" x14ac:dyDescent="0.25">
      <c r="A9" s="32" t="s">
        <v>98</v>
      </c>
      <c r="I9" s="9"/>
    </row>
    <row r="10" spans="1:9" x14ac:dyDescent="0.25">
      <c r="A10" s="69"/>
      <c r="I10" s="9"/>
    </row>
    <row r="11" spans="1:9" ht="15.75" thickBot="1" x14ac:dyDescent="0.3">
      <c r="A11" s="1" t="s">
        <v>195</v>
      </c>
      <c r="I11" s="9"/>
    </row>
    <row r="12" spans="1:9" ht="15.75" thickBot="1" x14ac:dyDescent="0.3">
      <c r="B12" s="111" t="s">
        <v>44</v>
      </c>
      <c r="H12" s="85"/>
      <c r="I12" s="9"/>
    </row>
    <row r="13" spans="1:9" ht="15.75" thickBot="1" x14ac:dyDescent="0.3">
      <c r="B13" s="136" t="s">
        <v>119</v>
      </c>
      <c r="C13" s="136"/>
      <c r="D13" s="136"/>
      <c r="G13" s="49" t="s">
        <v>2</v>
      </c>
      <c r="H13" s="50" t="s">
        <v>99</v>
      </c>
      <c r="I13" s="9"/>
    </row>
    <row r="14" spans="1:9" ht="21" customHeight="1" thickBot="1" x14ac:dyDescent="0.3">
      <c r="C14" s="13"/>
      <c r="E14" s="75" t="s">
        <v>120</v>
      </c>
      <c r="F14" s="150"/>
      <c r="G14" s="150"/>
      <c r="H14" s="151"/>
      <c r="I14" s="9"/>
    </row>
    <row r="15" spans="1:9" ht="23.45" customHeight="1" thickBot="1" x14ac:dyDescent="0.3">
      <c r="C15" s="13"/>
      <c r="E15" s="155" t="s">
        <v>121</v>
      </c>
      <c r="F15" s="156"/>
      <c r="G15" s="156"/>
      <c r="H15" s="157"/>
      <c r="I15" s="9"/>
    </row>
    <row r="16" spans="1:9" ht="15.75" customHeight="1" x14ac:dyDescent="0.25">
      <c r="B16" s="136" t="s">
        <v>122</v>
      </c>
      <c r="C16" s="136"/>
      <c r="D16" s="137"/>
      <c r="E16" s="164"/>
      <c r="F16" s="165"/>
      <c r="G16" s="165"/>
      <c r="H16" s="166"/>
      <c r="I16" s="9"/>
    </row>
    <row r="17" spans="1:9" ht="15.75" customHeight="1" x14ac:dyDescent="0.25">
      <c r="B17" s="111" t="s">
        <v>123</v>
      </c>
      <c r="E17" s="169"/>
      <c r="F17" s="170"/>
      <c r="G17" s="170"/>
      <c r="H17" s="171"/>
      <c r="I17" s="9"/>
    </row>
    <row r="18" spans="1:9" ht="15.75" customHeight="1" thickBot="1" x14ac:dyDescent="0.3">
      <c r="E18" s="147"/>
      <c r="F18" s="148"/>
      <c r="G18" s="148"/>
      <c r="H18" s="149"/>
      <c r="I18" s="9"/>
    </row>
    <row r="19" spans="1:9" ht="15.75" customHeight="1" x14ac:dyDescent="0.25">
      <c r="F19" s="9"/>
      <c r="G19" s="9"/>
      <c r="H19" s="9"/>
      <c r="I19" s="9"/>
    </row>
    <row r="20" spans="1:9" ht="15.75" thickBot="1" x14ac:dyDescent="0.3">
      <c r="F20" s="9"/>
      <c r="G20" s="9"/>
      <c r="H20" s="9"/>
      <c r="I20" s="9"/>
    </row>
    <row r="21" spans="1:9" ht="15.75" customHeight="1" x14ac:dyDescent="0.25">
      <c r="C21" s="13"/>
      <c r="E21" s="138" t="s">
        <v>132</v>
      </c>
      <c r="F21" s="139"/>
      <c r="G21" s="139"/>
      <c r="H21" s="140"/>
      <c r="I21" s="9"/>
    </row>
    <row r="22" spans="1:9" ht="15.75" customHeight="1" x14ac:dyDescent="0.25">
      <c r="C22" s="13"/>
      <c r="E22" s="141"/>
      <c r="F22" s="142"/>
      <c r="G22" s="142"/>
      <c r="H22" s="143"/>
      <c r="I22" s="9"/>
    </row>
    <row r="23" spans="1:9" ht="15.75" customHeight="1" thickBot="1" x14ac:dyDescent="0.3">
      <c r="C23" s="13"/>
      <c r="E23" s="144"/>
      <c r="F23" s="145"/>
      <c r="G23" s="145"/>
      <c r="H23" s="146"/>
      <c r="I23" s="9"/>
    </row>
    <row r="24" spans="1:9" x14ac:dyDescent="0.25">
      <c r="E24" s="3"/>
      <c r="F24" s="71"/>
      <c r="G24" s="71"/>
      <c r="H24" s="12"/>
      <c r="I24" s="9"/>
    </row>
    <row r="25" spans="1:9" s="101" customFormat="1" x14ac:dyDescent="0.25">
      <c r="A25" s="1" t="s">
        <v>196</v>
      </c>
      <c r="E25" s="3"/>
      <c r="F25" s="71"/>
      <c r="G25" s="71"/>
      <c r="H25" s="12"/>
      <c r="I25" s="9"/>
    </row>
    <row r="26" spans="1:9" s="101" customFormat="1" ht="15.75" thickBot="1" x14ac:dyDescent="0.3">
      <c r="A26" s="1"/>
      <c r="E26" s="3"/>
      <c r="F26" s="71"/>
      <c r="G26" s="71"/>
      <c r="H26" s="12"/>
      <c r="I26" s="9"/>
    </row>
    <row r="27" spans="1:9" s="101" customFormat="1" ht="15.75" thickBot="1" x14ac:dyDescent="0.3">
      <c r="B27" s="136" t="s">
        <v>101</v>
      </c>
      <c r="C27" s="136"/>
      <c r="D27" s="136"/>
      <c r="E27" s="136"/>
      <c r="G27" s="105"/>
      <c r="H27" s="106"/>
    </row>
    <row r="28" spans="1:9" s="101" customFormat="1" ht="15.75" thickBot="1" x14ac:dyDescent="0.3">
      <c r="B28" s="136" t="s">
        <v>125</v>
      </c>
      <c r="C28" s="136"/>
      <c r="D28" s="136"/>
      <c r="E28" s="136"/>
      <c r="G28" s="84"/>
      <c r="H28" s="84"/>
    </row>
    <row r="29" spans="1:9" s="101" customFormat="1" ht="15.75" thickBot="1" x14ac:dyDescent="0.3">
      <c r="E29" s="167" t="s">
        <v>126</v>
      </c>
      <c r="F29" s="168"/>
      <c r="G29" s="83" t="s">
        <v>102</v>
      </c>
      <c r="H29" s="77" t="s">
        <v>103</v>
      </c>
    </row>
    <row r="30" spans="1:9" s="101" customFormat="1" ht="15.75" thickBot="1" x14ac:dyDescent="0.3">
      <c r="G30" s="84"/>
      <c r="H30" s="84"/>
    </row>
    <row r="31" spans="1:9" s="101" customFormat="1" ht="15.75" thickBot="1" x14ac:dyDescent="0.3">
      <c r="B31" s="136" t="s">
        <v>127</v>
      </c>
      <c r="C31" s="136"/>
      <c r="D31" s="136"/>
      <c r="E31" s="136"/>
      <c r="G31" s="76" t="s">
        <v>105</v>
      </c>
      <c r="H31" s="77" t="s">
        <v>104</v>
      </c>
    </row>
    <row r="32" spans="1:9" s="101" customFormat="1" ht="15.75" thickBot="1" x14ac:dyDescent="0.3">
      <c r="G32" s="84"/>
      <c r="H32" s="84"/>
    </row>
    <row r="33" spans="1:9" s="101" customFormat="1" ht="15.75" thickBot="1" x14ac:dyDescent="0.3">
      <c r="B33" s="111" t="s">
        <v>128</v>
      </c>
      <c r="G33" s="76" t="s">
        <v>75</v>
      </c>
      <c r="H33" s="77" t="s">
        <v>76</v>
      </c>
    </row>
    <row r="34" spans="1:9" s="101" customFormat="1" ht="15.75" thickBot="1" x14ac:dyDescent="0.3">
      <c r="B34" s="111" t="s">
        <v>129</v>
      </c>
      <c r="D34" s="10"/>
      <c r="E34" s="70"/>
      <c r="G34" s="76" t="s">
        <v>0</v>
      </c>
      <c r="H34" s="77" t="s">
        <v>1</v>
      </c>
    </row>
    <row r="35" spans="1:9" s="101" customFormat="1" ht="15.75" thickBot="1" x14ac:dyDescent="0.3">
      <c r="B35" s="111" t="s">
        <v>130</v>
      </c>
      <c r="G35" s="76" t="s">
        <v>0</v>
      </c>
      <c r="H35" s="77" t="s">
        <v>1</v>
      </c>
    </row>
    <row r="36" spans="1:9" s="101" customFormat="1" ht="15.75" thickBot="1" x14ac:dyDescent="0.3">
      <c r="B36" s="111" t="s">
        <v>165</v>
      </c>
      <c r="E36" s="3"/>
      <c r="F36" s="71"/>
      <c r="G36" s="181"/>
      <c r="H36" s="182"/>
      <c r="I36" s="9"/>
    </row>
    <row r="37" spans="1:9" s="101" customFormat="1" ht="15.75" thickBot="1" x14ac:dyDescent="0.3">
      <c r="B37" s="111" t="s">
        <v>164</v>
      </c>
      <c r="E37" s="3"/>
      <c r="F37" s="71"/>
      <c r="G37" s="181"/>
      <c r="H37" s="182"/>
      <c r="I37" s="9"/>
    </row>
    <row r="38" spans="1:9" s="101" customFormat="1" x14ac:dyDescent="0.25">
      <c r="E38" s="3"/>
      <c r="F38" s="71"/>
      <c r="G38" s="71"/>
      <c r="H38" s="12"/>
      <c r="I38" s="9"/>
    </row>
    <row r="39" spans="1:9" s="101" customFormat="1" x14ac:dyDescent="0.25">
      <c r="B39" s="104"/>
      <c r="C39" s="102"/>
      <c r="D39" s="102"/>
      <c r="E39" s="102"/>
      <c r="F39" s="103"/>
      <c r="G39" s="102"/>
      <c r="H39" s="102"/>
      <c r="I39" s="9"/>
    </row>
    <row r="40" spans="1:9" s="101" customFormat="1" x14ac:dyDescent="0.25">
      <c r="B40" s="126" t="s">
        <v>163</v>
      </c>
      <c r="C40" s="127"/>
      <c r="D40" s="127"/>
      <c r="E40" s="127"/>
      <c r="F40" s="127"/>
      <c r="G40" s="81" t="s">
        <v>0</v>
      </c>
      <c r="H40" s="82" t="s">
        <v>1</v>
      </c>
      <c r="I40" s="9"/>
    </row>
    <row r="41" spans="1:9" s="101" customFormat="1" x14ac:dyDescent="0.25">
      <c r="B41" s="126" t="s">
        <v>168</v>
      </c>
      <c r="C41" s="127"/>
      <c r="D41" s="127"/>
      <c r="E41" s="127"/>
      <c r="F41" s="127"/>
      <c r="G41" s="81" t="s">
        <v>0</v>
      </c>
      <c r="H41" s="82" t="s">
        <v>1</v>
      </c>
      <c r="I41" s="9"/>
    </row>
    <row r="42" spans="1:9" s="101" customFormat="1" x14ac:dyDescent="0.25">
      <c r="B42" s="104"/>
      <c r="C42" s="102"/>
      <c r="D42" s="102"/>
      <c r="E42" s="102"/>
      <c r="F42" s="102"/>
      <c r="G42" s="102"/>
      <c r="H42" s="102"/>
      <c r="I42" s="9"/>
    </row>
    <row r="43" spans="1:9" s="101" customFormat="1" x14ac:dyDescent="0.25">
      <c r="B43" s="104"/>
      <c r="C43" s="102"/>
      <c r="D43" s="102"/>
      <c r="E43" s="102"/>
      <c r="F43" s="102"/>
      <c r="G43" s="102"/>
      <c r="H43" s="102"/>
      <c r="I43" s="9"/>
    </row>
    <row r="44" spans="1:9" s="100" customFormat="1" ht="42" customHeight="1" x14ac:dyDescent="0.25">
      <c r="B44" s="183" t="s">
        <v>169</v>
      </c>
      <c r="C44" s="183"/>
      <c r="D44" s="183"/>
      <c r="E44" s="183"/>
      <c r="F44" s="183"/>
      <c r="G44" s="81" t="s">
        <v>0</v>
      </c>
      <c r="H44" s="82" t="s">
        <v>1</v>
      </c>
      <c r="I44" s="44"/>
    </row>
    <row r="45" spans="1:9" s="101" customFormat="1" x14ac:dyDescent="0.25">
      <c r="E45" s="3"/>
      <c r="F45" s="71"/>
      <c r="G45" s="71"/>
      <c r="H45" s="12"/>
      <c r="I45" s="9"/>
    </row>
    <row r="46" spans="1:9" x14ac:dyDescent="0.25">
      <c r="A46" s="1" t="s">
        <v>210</v>
      </c>
      <c r="I46" s="9"/>
    </row>
    <row r="47" spans="1:9" ht="15.75" thickBot="1" x14ac:dyDescent="0.3">
      <c r="A47" s="40"/>
      <c r="I47" s="9"/>
    </row>
    <row r="48" spans="1:9" s="107" customFormat="1" ht="15.75" thickBot="1" x14ac:dyDescent="0.3">
      <c r="A48" s="98" t="s">
        <v>171</v>
      </c>
      <c r="B48" s="131" t="s">
        <v>170</v>
      </c>
      <c r="C48" s="131"/>
      <c r="D48" s="131"/>
      <c r="E48" s="131"/>
      <c r="F48" s="131"/>
      <c r="G48" s="76" t="s">
        <v>0</v>
      </c>
      <c r="H48" s="77" t="s">
        <v>1</v>
      </c>
      <c r="I48" s="9"/>
    </row>
    <row r="49" spans="1:9" ht="31.5" customHeight="1" thickBot="1" x14ac:dyDescent="0.3">
      <c r="A49" s="98" t="s">
        <v>172</v>
      </c>
      <c r="B49" s="127" t="s">
        <v>51</v>
      </c>
      <c r="C49" s="127"/>
      <c r="D49" s="127"/>
      <c r="E49" s="127"/>
      <c r="F49" s="127"/>
      <c r="G49" s="76" t="s">
        <v>0</v>
      </c>
      <c r="H49" s="77" t="s">
        <v>1</v>
      </c>
      <c r="I49" s="9"/>
    </row>
    <row r="50" spans="1:9" ht="30.75" customHeight="1" thickBot="1" x14ac:dyDescent="0.3">
      <c r="A50" s="98" t="s">
        <v>173</v>
      </c>
      <c r="B50" s="131" t="s">
        <v>52</v>
      </c>
      <c r="C50" s="131"/>
      <c r="D50" s="131"/>
      <c r="E50" s="131"/>
      <c r="F50" s="131"/>
      <c r="G50" s="76" t="s">
        <v>0</v>
      </c>
      <c r="H50" s="77" t="s">
        <v>1</v>
      </c>
      <c r="I50" s="9"/>
    </row>
    <row r="51" spans="1:9" ht="75" customHeight="1" thickBot="1" x14ac:dyDescent="0.3">
      <c r="A51" s="98" t="s">
        <v>174</v>
      </c>
      <c r="B51" s="131" t="s">
        <v>124</v>
      </c>
      <c r="C51" s="131"/>
      <c r="D51" s="131"/>
      <c r="E51" s="131"/>
      <c r="F51" s="131"/>
      <c r="G51" s="76" t="s">
        <v>0</v>
      </c>
      <c r="H51" s="77" t="s">
        <v>1</v>
      </c>
      <c r="I51" s="44"/>
    </row>
    <row r="52" spans="1:9" ht="15" customHeight="1" thickBot="1" x14ac:dyDescent="0.3">
      <c r="A52" s="98"/>
      <c r="B52" s="126" t="s">
        <v>216</v>
      </c>
      <c r="C52" s="127"/>
      <c r="D52" s="127"/>
      <c r="E52" s="127"/>
      <c r="F52" s="128"/>
      <c r="G52" s="78">
        <v>0</v>
      </c>
      <c r="H52" s="79"/>
      <c r="I52" s="44"/>
    </row>
    <row r="53" spans="1:9" s="112" customFormat="1" ht="15" customHeight="1" x14ac:dyDescent="0.25">
      <c r="A53" s="98" t="s">
        <v>175</v>
      </c>
      <c r="B53" s="131" t="s">
        <v>207</v>
      </c>
      <c r="C53" s="131"/>
      <c r="D53" s="131"/>
      <c r="E53" s="131"/>
      <c r="F53" s="132"/>
      <c r="G53" s="125"/>
      <c r="H53" s="124"/>
      <c r="I53" s="44"/>
    </row>
    <row r="54" spans="1:9" s="112" customFormat="1" ht="28.5" customHeight="1" x14ac:dyDescent="0.25">
      <c r="A54" s="98"/>
      <c r="B54" s="126" t="s">
        <v>208</v>
      </c>
      <c r="C54" s="127"/>
      <c r="D54" s="127"/>
      <c r="E54" s="127"/>
      <c r="F54" s="128"/>
      <c r="G54" s="122" t="s">
        <v>0</v>
      </c>
      <c r="H54" s="123" t="s">
        <v>1</v>
      </c>
      <c r="I54" s="44"/>
    </row>
    <row r="55" spans="1:9" s="112" customFormat="1" ht="15" customHeight="1" x14ac:dyDescent="0.25">
      <c r="A55" s="98"/>
      <c r="B55" s="126" t="s">
        <v>209</v>
      </c>
      <c r="C55" s="127"/>
      <c r="D55" s="127"/>
      <c r="E55" s="127"/>
      <c r="F55" s="128"/>
      <c r="G55" s="81" t="s">
        <v>0</v>
      </c>
      <c r="H55" s="82" t="s">
        <v>1</v>
      </c>
      <c r="I55" s="44"/>
    </row>
    <row r="56" spans="1:9" s="112" customFormat="1" ht="29.25" customHeight="1" x14ac:dyDescent="0.25">
      <c r="A56" s="98"/>
      <c r="B56" s="126" t="s">
        <v>211</v>
      </c>
      <c r="C56" s="127"/>
      <c r="D56" s="127"/>
      <c r="E56" s="127"/>
      <c r="F56" s="128"/>
      <c r="G56" s="81" t="s">
        <v>0</v>
      </c>
      <c r="H56" s="82" t="s">
        <v>1</v>
      </c>
      <c r="I56" s="44"/>
    </row>
    <row r="57" spans="1:9" s="112" customFormat="1" x14ac:dyDescent="0.25">
      <c r="A57" s="98"/>
      <c r="B57" s="126" t="s">
        <v>215</v>
      </c>
      <c r="C57" s="127"/>
      <c r="D57" s="127"/>
      <c r="E57" s="127"/>
      <c r="F57" s="128"/>
      <c r="G57" s="81" t="s">
        <v>0</v>
      </c>
      <c r="H57" s="82" t="s">
        <v>1</v>
      </c>
      <c r="I57" s="44"/>
    </row>
    <row r="58" spans="1:9" s="112" customFormat="1" ht="30" customHeight="1" thickBot="1" x14ac:dyDescent="0.3">
      <c r="A58" s="98"/>
      <c r="B58" s="126" t="s">
        <v>212</v>
      </c>
      <c r="C58" s="127"/>
      <c r="D58" s="127"/>
      <c r="E58" s="127"/>
      <c r="F58" s="128"/>
      <c r="G58" s="81" t="s">
        <v>0</v>
      </c>
      <c r="H58" s="82" t="s">
        <v>1</v>
      </c>
      <c r="I58" s="44"/>
    </row>
    <row r="59" spans="1:9" s="110" customFormat="1" ht="15" customHeight="1" thickBot="1" x14ac:dyDescent="0.3">
      <c r="A59" s="98" t="s">
        <v>176</v>
      </c>
      <c r="B59" s="131" t="s">
        <v>218</v>
      </c>
      <c r="C59" s="131"/>
      <c r="D59" s="131"/>
      <c r="E59" s="131"/>
      <c r="F59" s="131"/>
      <c r="G59" s="76" t="s">
        <v>0</v>
      </c>
      <c r="H59" s="77" t="s">
        <v>1</v>
      </c>
      <c r="I59" s="44"/>
    </row>
    <row r="60" spans="1:9" s="110" customFormat="1" ht="28.5" customHeight="1" thickBot="1" x14ac:dyDescent="0.3">
      <c r="A60" s="98"/>
      <c r="B60" s="130" t="s">
        <v>219</v>
      </c>
      <c r="C60" s="131"/>
      <c r="D60" s="131"/>
      <c r="E60" s="131"/>
      <c r="F60" s="132"/>
      <c r="G60" s="78"/>
      <c r="H60" s="79"/>
      <c r="I60" s="44"/>
    </row>
    <row r="61" spans="1:9" s="110" customFormat="1" ht="15.75" customHeight="1" thickBot="1" x14ac:dyDescent="0.3">
      <c r="A61" s="98"/>
      <c r="B61" s="130" t="s">
        <v>217</v>
      </c>
      <c r="C61" s="131"/>
      <c r="D61" s="131"/>
      <c r="E61" s="131"/>
      <c r="F61" s="132"/>
      <c r="G61" s="78"/>
      <c r="H61" s="79"/>
      <c r="I61" s="44"/>
    </row>
    <row r="62" spans="1:9" x14ac:dyDescent="0.25">
      <c r="A62" s="98"/>
      <c r="B62" s="131"/>
      <c r="C62" s="131"/>
      <c r="D62" s="131"/>
      <c r="E62" s="131"/>
      <c r="F62" s="131"/>
      <c r="G62" s="80"/>
      <c r="H62" s="80"/>
    </row>
    <row r="63" spans="1:9" x14ac:dyDescent="0.25">
      <c r="B63" s="108" t="s">
        <v>166</v>
      </c>
      <c r="G63" s="80"/>
      <c r="H63" s="80"/>
      <c r="I63" s="110"/>
    </row>
    <row r="64" spans="1:9" s="101" customFormat="1" x14ac:dyDescent="0.25">
      <c r="A64" s="98"/>
      <c r="B64" s="135" t="s">
        <v>214</v>
      </c>
      <c r="C64" s="135"/>
      <c r="D64" s="135"/>
      <c r="E64" s="135"/>
      <c r="F64" s="135"/>
      <c r="G64" s="80"/>
      <c r="H64" s="80"/>
    </row>
    <row r="65" spans="1:8" ht="50.25" customHeight="1" x14ac:dyDescent="0.25">
      <c r="A65" s="98"/>
      <c r="B65" s="130" t="s">
        <v>213</v>
      </c>
      <c r="C65" s="131"/>
      <c r="D65" s="131"/>
      <c r="E65" s="131"/>
      <c r="F65" s="131"/>
      <c r="G65" s="112"/>
      <c r="H65" s="112"/>
    </row>
    <row r="66" spans="1:8" x14ac:dyDescent="0.25">
      <c r="B66" s="38"/>
      <c r="C66" s="39"/>
      <c r="D66" s="39"/>
      <c r="E66" s="10"/>
      <c r="G66" s="11"/>
      <c r="H66" s="11"/>
    </row>
    <row r="67" spans="1:8" s="101" customFormat="1" x14ac:dyDescent="0.25">
      <c r="A67" s="1" t="s">
        <v>197</v>
      </c>
      <c r="B67" s="99"/>
    </row>
    <row r="68" spans="1:8" s="101" customFormat="1" ht="15.75" thickBot="1" x14ac:dyDescent="0.3">
      <c r="B68" s="99"/>
    </row>
    <row r="69" spans="1:8" s="101" customFormat="1" ht="15.75" thickBot="1" x14ac:dyDescent="0.3">
      <c r="B69" s="126" t="s">
        <v>161</v>
      </c>
      <c r="C69" s="127"/>
      <c r="D69" s="127"/>
      <c r="E69" s="127"/>
      <c r="F69" s="128"/>
      <c r="G69" s="76" t="s">
        <v>162</v>
      </c>
      <c r="H69" s="77" t="s">
        <v>85</v>
      </c>
    </row>
    <row r="70" spans="1:8" s="101" customFormat="1" x14ac:dyDescent="0.25">
      <c r="B70" s="99"/>
    </row>
    <row r="71" spans="1:8" s="101" customFormat="1" ht="15.75" thickBot="1" x14ac:dyDescent="0.3">
      <c r="B71" s="108" t="s">
        <v>167</v>
      </c>
    </row>
    <row r="72" spans="1:8" ht="30" customHeight="1" thickBot="1" x14ac:dyDescent="0.3">
      <c r="B72" s="126" t="s">
        <v>220</v>
      </c>
      <c r="C72" s="126"/>
      <c r="D72" s="126"/>
      <c r="E72" s="126"/>
      <c r="F72" s="126"/>
      <c r="G72" s="133"/>
      <c r="H72" s="85"/>
    </row>
    <row r="73" spans="1:8" ht="28.15" customHeight="1" thickBot="1" x14ac:dyDescent="0.3">
      <c r="B73" s="126" t="s">
        <v>221</v>
      </c>
      <c r="C73" s="126"/>
      <c r="D73" s="126"/>
      <c r="E73" s="126"/>
      <c r="F73" s="126"/>
      <c r="G73" s="133"/>
      <c r="H73" s="85"/>
    </row>
    <row r="74" spans="1:8" s="101" customFormat="1" x14ac:dyDescent="0.25">
      <c r="B74" s="38"/>
      <c r="C74" s="39"/>
      <c r="D74" s="39"/>
      <c r="E74" s="10"/>
      <c r="G74" s="11"/>
      <c r="H74" s="11"/>
    </row>
    <row r="75" spans="1:8" s="101" customFormat="1" x14ac:dyDescent="0.25">
      <c r="B75" s="38"/>
      <c r="C75" s="39"/>
      <c r="D75" s="39"/>
      <c r="E75" s="10"/>
      <c r="G75" s="11"/>
      <c r="H75" s="11"/>
    </row>
    <row r="76" spans="1:8" ht="15.75" customHeight="1" x14ac:dyDescent="0.25">
      <c r="A76" s="1" t="s">
        <v>198</v>
      </c>
      <c r="B76" s="73"/>
      <c r="C76" s="72"/>
      <c r="D76" s="72"/>
      <c r="E76" s="72"/>
      <c r="F76" s="72"/>
    </row>
    <row r="77" spans="1:8" s="101" customFormat="1" ht="15.75" customHeight="1" thickBot="1" x14ac:dyDescent="0.3">
      <c r="A77" s="1"/>
      <c r="B77" s="73"/>
      <c r="C77" s="72"/>
      <c r="D77" s="72"/>
      <c r="E77" s="72"/>
      <c r="F77" s="72"/>
    </row>
    <row r="78" spans="1:8" ht="27.75" customHeight="1" thickBot="1" x14ac:dyDescent="0.3">
      <c r="A78" s="72"/>
      <c r="B78" s="131" t="s">
        <v>131</v>
      </c>
      <c r="C78" s="131"/>
      <c r="D78" s="131"/>
      <c r="E78" s="178"/>
      <c r="F78" s="179"/>
      <c r="G78" s="179"/>
      <c r="H78" s="180"/>
    </row>
    <row r="79" spans="1:8" ht="28.5" customHeight="1" thickBot="1" x14ac:dyDescent="0.3">
      <c r="B79" s="134" t="s">
        <v>106</v>
      </c>
      <c r="C79" s="134"/>
      <c r="D79" s="134"/>
      <c r="E79" s="178"/>
      <c r="F79" s="179"/>
      <c r="G79" s="179"/>
      <c r="H79" s="180"/>
    </row>
    <row r="82" spans="1:8" x14ac:dyDescent="0.25">
      <c r="A82" s="109" t="s">
        <v>178</v>
      </c>
    </row>
    <row r="83" spans="1:8" ht="27" customHeight="1" x14ac:dyDescent="0.25">
      <c r="A83" s="129" t="s">
        <v>177</v>
      </c>
      <c r="B83" s="129"/>
      <c r="C83" s="129"/>
      <c r="D83" s="129"/>
      <c r="E83" s="129"/>
      <c r="F83" s="129"/>
      <c r="G83" s="129"/>
      <c r="H83" s="129"/>
    </row>
  </sheetData>
  <mergeCells count="50">
    <mergeCell ref="A2:H2"/>
    <mergeCell ref="A6:H6"/>
    <mergeCell ref="B60:F60"/>
    <mergeCell ref="E79:H79"/>
    <mergeCell ref="B78:D78"/>
    <mergeCell ref="E78:H78"/>
    <mergeCell ref="G36:H36"/>
    <mergeCell ref="G37:H37"/>
    <mergeCell ref="B41:F41"/>
    <mergeCell ref="B44:F44"/>
    <mergeCell ref="A1:H1"/>
    <mergeCell ref="B59:F59"/>
    <mergeCell ref="B49:F49"/>
    <mergeCell ref="B51:F51"/>
    <mergeCell ref="B50:F50"/>
    <mergeCell ref="E15:H15"/>
    <mergeCell ref="A3:H3"/>
    <mergeCell ref="A4:H4"/>
    <mergeCell ref="A5:H5"/>
    <mergeCell ref="E16:H16"/>
    <mergeCell ref="B48:F48"/>
    <mergeCell ref="B28:E28"/>
    <mergeCell ref="E29:F29"/>
    <mergeCell ref="E17:H17"/>
    <mergeCell ref="B27:E27"/>
    <mergeCell ref="B31:E31"/>
    <mergeCell ref="B40:F40"/>
    <mergeCell ref="B62:F62"/>
    <mergeCell ref="B13:D13"/>
    <mergeCell ref="B16:D16"/>
    <mergeCell ref="E21:H21"/>
    <mergeCell ref="E22:H22"/>
    <mergeCell ref="E23:H23"/>
    <mergeCell ref="E18:H18"/>
    <mergeCell ref="F14:H14"/>
    <mergeCell ref="B53:F53"/>
    <mergeCell ref="B54:F54"/>
    <mergeCell ref="B55:F55"/>
    <mergeCell ref="B56:F56"/>
    <mergeCell ref="B58:F58"/>
    <mergeCell ref="B57:F57"/>
    <mergeCell ref="B52:F52"/>
    <mergeCell ref="A83:H83"/>
    <mergeCell ref="B61:F61"/>
    <mergeCell ref="B72:G72"/>
    <mergeCell ref="B73:G73"/>
    <mergeCell ref="B69:F69"/>
    <mergeCell ref="B79:D79"/>
    <mergeCell ref="B65:F65"/>
    <mergeCell ref="B64:F64"/>
  </mergeCells>
  <pageMargins left="0.70866141732283472" right="0.70866141732283472" top="0.74803149606299213" bottom="0.74803149606299213" header="0.31496062992125984" footer="0.31496062992125984"/>
  <pageSetup paperSize="9" scale="79" fitToHeight="0"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D08B3-EFCC-421E-B6A1-575869875F7C}">
  <dimension ref="A1:B22"/>
  <sheetViews>
    <sheetView workbookViewId="0">
      <selection sqref="A1:B1"/>
    </sheetView>
  </sheetViews>
  <sheetFormatPr baseColWidth="10" defaultColWidth="11.42578125" defaultRowHeight="15" x14ac:dyDescent="0.25"/>
  <cols>
    <col min="1" max="1" width="30.28515625" style="111" customWidth="1"/>
    <col min="2" max="2" width="91.42578125" style="111" customWidth="1"/>
    <col min="3" max="16384" width="11.42578125" style="86"/>
  </cols>
  <sheetData>
    <row r="1" spans="1:2" ht="18.75" x14ac:dyDescent="0.25">
      <c r="A1" s="184" t="s">
        <v>133</v>
      </c>
      <c r="B1" s="185"/>
    </row>
    <row r="2" spans="1:2" ht="36" customHeight="1" x14ac:dyDescent="0.25">
      <c r="A2" s="186" t="s">
        <v>179</v>
      </c>
      <c r="B2" s="187"/>
    </row>
    <row r="3" spans="1:2" ht="15" customHeight="1" thickBot="1" x14ac:dyDescent="0.3">
      <c r="A3" s="188" t="s">
        <v>180</v>
      </c>
      <c r="B3" s="189"/>
    </row>
    <row r="4" spans="1:2" x14ac:dyDescent="0.25">
      <c r="A4" s="113"/>
      <c r="B4" s="113"/>
    </row>
    <row r="5" spans="1:2" ht="60" x14ac:dyDescent="0.25">
      <c r="A5" s="114" t="s">
        <v>134</v>
      </c>
      <c r="B5" s="115" t="s">
        <v>181</v>
      </c>
    </row>
    <row r="6" spans="1:2" ht="14.45" customHeight="1" x14ac:dyDescent="0.25">
      <c r="A6" s="190" t="s">
        <v>135</v>
      </c>
      <c r="B6" s="115" t="s">
        <v>182</v>
      </c>
    </row>
    <row r="7" spans="1:2" ht="48" customHeight="1" x14ac:dyDescent="0.25">
      <c r="A7" s="190"/>
      <c r="B7" s="115" t="s">
        <v>183</v>
      </c>
    </row>
    <row r="8" spans="1:2" ht="45" x14ac:dyDescent="0.25">
      <c r="A8" s="190"/>
      <c r="B8" s="115" t="s">
        <v>184</v>
      </c>
    </row>
    <row r="9" spans="1:2" ht="45" x14ac:dyDescent="0.25">
      <c r="A9" s="114" t="s">
        <v>185</v>
      </c>
      <c r="B9" s="116" t="s">
        <v>186</v>
      </c>
    </row>
    <row r="10" spans="1:2" ht="30" x14ac:dyDescent="0.25">
      <c r="A10" s="114" t="s">
        <v>136</v>
      </c>
      <c r="B10" s="115" t="s">
        <v>187</v>
      </c>
    </row>
    <row r="11" spans="1:2" ht="15.75" x14ac:dyDescent="0.25">
      <c r="A11" s="114"/>
      <c r="B11" s="115"/>
    </row>
    <row r="12" spans="1:2" ht="60" x14ac:dyDescent="0.25">
      <c r="A12" s="114" t="s">
        <v>188</v>
      </c>
      <c r="B12" s="115" t="s">
        <v>189</v>
      </c>
    </row>
    <row r="13" spans="1:2" ht="45" x14ac:dyDescent="0.25">
      <c r="A13" s="114" t="s">
        <v>190</v>
      </c>
      <c r="B13" s="115" t="s">
        <v>191</v>
      </c>
    </row>
    <row r="14" spans="1:2" ht="30" x14ac:dyDescent="0.25">
      <c r="A14" s="114" t="s">
        <v>137</v>
      </c>
      <c r="B14" s="117" t="s">
        <v>192</v>
      </c>
    </row>
    <row r="15" spans="1:2" ht="43.15" hidden="1" customHeight="1" x14ac:dyDescent="0.25">
      <c r="A15" s="114" t="s">
        <v>193</v>
      </c>
      <c r="B15" s="117" t="s">
        <v>194</v>
      </c>
    </row>
    <row r="16" spans="1:2" x14ac:dyDescent="0.25">
      <c r="A16" s="118"/>
      <c r="B16" s="118"/>
    </row>
    <row r="17" spans="1:2" x14ac:dyDescent="0.25">
      <c r="A17" s="119"/>
      <c r="B17" s="119"/>
    </row>
    <row r="18" spans="1:2" x14ac:dyDescent="0.25">
      <c r="A18" s="119"/>
      <c r="B18" s="119"/>
    </row>
    <row r="19" spans="1:2" x14ac:dyDescent="0.25">
      <c r="A19" s="119"/>
      <c r="B19" s="119"/>
    </row>
    <row r="20" spans="1:2" x14ac:dyDescent="0.25">
      <c r="A20" s="119"/>
      <c r="B20" s="119"/>
    </row>
    <row r="21" spans="1:2" x14ac:dyDescent="0.25">
      <c r="A21" s="119"/>
      <c r="B21" s="119"/>
    </row>
    <row r="22" spans="1:2" x14ac:dyDescent="0.25">
      <c r="A22" s="119"/>
      <c r="B22" s="115"/>
    </row>
  </sheetData>
  <sheetProtection password="CD18" sheet="1" objects="1" scenarios="1"/>
  <mergeCells count="4">
    <mergeCell ref="A1:B1"/>
    <mergeCell ref="A2:B2"/>
    <mergeCell ref="A3:B3"/>
    <mergeCell ref="A6:A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21C1C-0F08-4981-B838-9FFC46F88FD7}">
  <dimension ref="A2:K33"/>
  <sheetViews>
    <sheetView workbookViewId="0"/>
  </sheetViews>
  <sheetFormatPr baseColWidth="10" defaultColWidth="11.42578125" defaultRowHeight="15" x14ac:dyDescent="0.25"/>
  <cols>
    <col min="1" max="11" width="11.42578125" style="111"/>
    <col min="12" max="16384" width="11.42578125" style="86"/>
  </cols>
  <sheetData>
    <row r="2" spans="1:11" s="88" customFormat="1" ht="15.75" x14ac:dyDescent="0.25">
      <c r="A2" s="2" t="s">
        <v>199</v>
      </c>
      <c r="B2" s="111"/>
      <c r="C2" s="111"/>
      <c r="D2" s="111"/>
      <c r="E2" s="111"/>
      <c r="F2" s="111"/>
      <c r="G2" s="111"/>
      <c r="H2" s="111"/>
      <c r="I2" s="111"/>
      <c r="J2" s="111"/>
      <c r="K2" s="111"/>
    </row>
    <row r="3" spans="1:11" s="88" customFormat="1" ht="15.75" x14ac:dyDescent="0.25">
      <c r="A3" s="111"/>
      <c r="B3" s="111"/>
      <c r="C3" s="111"/>
      <c r="D3" s="111"/>
      <c r="E3" s="111"/>
      <c r="F3" s="111"/>
      <c r="G3" s="111"/>
      <c r="H3" s="111"/>
      <c r="I3" s="111"/>
      <c r="J3" s="111"/>
      <c r="K3" s="111"/>
    </row>
    <row r="4" spans="1:11" s="88" customFormat="1" ht="15.75" x14ac:dyDescent="0.25">
      <c r="A4" s="111"/>
      <c r="B4" s="111"/>
      <c r="C4" s="111"/>
      <c r="D4" s="111"/>
      <c r="E4" s="111"/>
      <c r="F4" s="111"/>
      <c r="G4" s="111"/>
      <c r="H4" s="111"/>
      <c r="I4" s="111"/>
      <c r="J4" s="111"/>
      <c r="K4" s="111"/>
    </row>
    <row r="5" spans="1:11" s="88" customFormat="1" ht="15.75" x14ac:dyDescent="0.25">
      <c r="A5" s="87" t="s">
        <v>200</v>
      </c>
    </row>
    <row r="6" spans="1:11" s="88" customFormat="1" ht="15.75" x14ac:dyDescent="0.25"/>
    <row r="7" spans="1:11" s="88" customFormat="1" ht="15.75" x14ac:dyDescent="0.25">
      <c r="A7" s="120" t="s">
        <v>201</v>
      </c>
    </row>
    <row r="8" spans="1:11" s="88" customFormat="1" ht="15.75" x14ac:dyDescent="0.25"/>
    <row r="9" spans="1:11" s="88" customFormat="1" ht="15.75" x14ac:dyDescent="0.25">
      <c r="A9" s="120" t="s">
        <v>202</v>
      </c>
    </row>
    <row r="10" spans="1:11" s="88" customFormat="1" ht="15.75" x14ac:dyDescent="0.25">
      <c r="A10" s="89"/>
    </row>
    <row r="11" spans="1:11" s="88" customFormat="1" ht="15.75" x14ac:dyDescent="0.25">
      <c r="A11" s="87"/>
    </row>
    <row r="12" spans="1:11" s="88" customFormat="1" ht="15.75" x14ac:dyDescent="0.25">
      <c r="A12" s="87" t="s">
        <v>203</v>
      </c>
    </row>
    <row r="13" spans="1:11" s="88" customFormat="1" ht="15.75" x14ac:dyDescent="0.25">
      <c r="A13" s="87"/>
    </row>
    <row r="14" spans="1:11" ht="15.75" x14ac:dyDescent="0.25">
      <c r="A14" s="97" t="s">
        <v>204</v>
      </c>
      <c r="B14" s="88"/>
      <c r="C14" s="88"/>
      <c r="D14" s="88"/>
      <c r="E14" s="88"/>
      <c r="F14" s="88"/>
      <c r="G14" s="88"/>
      <c r="H14" s="88"/>
      <c r="I14" s="88"/>
      <c r="J14" s="88"/>
      <c r="K14" s="88"/>
    </row>
    <row r="15" spans="1:11" ht="15.75" x14ac:dyDescent="0.25">
      <c r="A15" s="88"/>
      <c r="B15" s="88"/>
      <c r="C15" s="88"/>
      <c r="D15" s="88"/>
      <c r="E15" s="88"/>
      <c r="F15" s="88"/>
      <c r="G15" s="88"/>
      <c r="H15" s="88"/>
      <c r="I15" s="88"/>
      <c r="J15" s="88"/>
      <c r="K15" s="88"/>
    </row>
    <row r="16" spans="1:11" ht="15.75" x14ac:dyDescent="0.25">
      <c r="H16" s="88"/>
    </row>
    <row r="17" spans="1:8" ht="15.75" x14ac:dyDescent="0.25">
      <c r="A17" s="87" t="s">
        <v>205</v>
      </c>
      <c r="H17" s="88"/>
    </row>
    <row r="18" spans="1:8" ht="15.75" x14ac:dyDescent="0.25">
      <c r="H18" s="88"/>
    </row>
    <row r="19" spans="1:8" ht="15.75" x14ac:dyDescent="0.25">
      <c r="A19" s="121" t="s">
        <v>206</v>
      </c>
      <c r="H19" s="88"/>
    </row>
    <row r="20" spans="1:8" ht="15.75" x14ac:dyDescent="0.25">
      <c r="H20" s="88"/>
    </row>
    <row r="21" spans="1:8" ht="15.75" x14ac:dyDescent="0.25">
      <c r="H21" s="88"/>
    </row>
    <row r="22" spans="1:8" ht="15.75" x14ac:dyDescent="0.25">
      <c r="H22" s="88"/>
    </row>
    <row r="23" spans="1:8" ht="15.75" x14ac:dyDescent="0.25">
      <c r="H23" s="88"/>
    </row>
    <row r="24" spans="1:8" ht="15.75" x14ac:dyDescent="0.25">
      <c r="H24" s="88"/>
    </row>
    <row r="25" spans="1:8" ht="15.75" x14ac:dyDescent="0.25">
      <c r="H25" s="88"/>
    </row>
    <row r="26" spans="1:8" ht="15.75" x14ac:dyDescent="0.25">
      <c r="H26" s="88"/>
    </row>
    <row r="27" spans="1:8" ht="15.75" x14ac:dyDescent="0.25">
      <c r="H27" s="88"/>
    </row>
    <row r="28" spans="1:8" ht="15.75" x14ac:dyDescent="0.25">
      <c r="H28" s="88"/>
    </row>
    <row r="29" spans="1:8" ht="15.75" x14ac:dyDescent="0.25">
      <c r="H29" s="88"/>
    </row>
    <row r="30" spans="1:8" ht="15.75" x14ac:dyDescent="0.25">
      <c r="H30" s="88"/>
    </row>
    <row r="31" spans="1:8" ht="15.75" x14ac:dyDescent="0.25">
      <c r="H31" s="88"/>
    </row>
    <row r="32" spans="1:8" ht="15.75" x14ac:dyDescent="0.25">
      <c r="H32" s="88"/>
    </row>
    <row r="33" spans="1:8" ht="15.75" x14ac:dyDescent="0.25">
      <c r="A33" s="88"/>
      <c r="B33" s="88"/>
      <c r="C33" s="88"/>
      <c r="D33" s="88"/>
      <c r="E33" s="88"/>
      <c r="F33" s="88"/>
      <c r="G33" s="88"/>
      <c r="H33" s="88"/>
    </row>
  </sheetData>
  <sheetProtection password="CD18" sheet="1" objects="1" scenarios="1"/>
  <hyperlinks>
    <hyperlink ref="A7" r:id="rId1" display="·         Ordonnance de revitalisation urbaine du 6/10/2016 (Moniteur belge 18/10/2016): outre les dispositions communes aux art. 7 à 18, Art. 51 à 53 et Art. 54 à 59" xr:uid="{72EE6A58-6332-43B5-A27C-B432D920ED25}"/>
    <hyperlink ref="A9" r:id="rId2" display="- Arrêté du Gouvernement relatif à la Politique de la Ville du 19/01/2017 Art. 1 à 13 et Art. 14 à 22" xr:uid="{F5C969E4-FF88-4298-94AB-E525DF175C34}"/>
    <hyperlink ref="A14" r:id="rId3" xr:uid="{CF5F29B0-255D-4DE5-865B-59CA8346231E}"/>
    <hyperlink ref="A19" r:id="rId4" xr:uid="{D11747EA-4E75-46E3-AE7A-DCC71F3B69F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387CB-18E7-4925-BBFA-24200D0BF261}">
  <dimension ref="A3:G19"/>
  <sheetViews>
    <sheetView workbookViewId="0"/>
  </sheetViews>
  <sheetFormatPr baseColWidth="10" defaultColWidth="11.42578125" defaultRowHeight="15" x14ac:dyDescent="0.25"/>
  <cols>
    <col min="1" max="16384" width="11.42578125" style="86"/>
  </cols>
  <sheetData>
    <row r="3" spans="1:7" ht="15.75" x14ac:dyDescent="0.25">
      <c r="A3" s="91" t="s">
        <v>138</v>
      </c>
      <c r="B3" s="88"/>
      <c r="C3" s="88"/>
      <c r="D3" s="88"/>
      <c r="E3" s="88"/>
      <c r="F3" s="88"/>
      <c r="G3" s="88"/>
    </row>
    <row r="4" spans="1:7" ht="15.75" x14ac:dyDescent="0.25">
      <c r="A4" s="92" t="s">
        <v>139</v>
      </c>
      <c r="B4" s="93" t="s">
        <v>140</v>
      </c>
      <c r="C4" s="94"/>
      <c r="D4" s="88"/>
      <c r="E4" s="92" t="s">
        <v>139</v>
      </c>
      <c r="F4" s="95" t="s">
        <v>141</v>
      </c>
    </row>
    <row r="5" spans="1:7" ht="15.75" x14ac:dyDescent="0.25">
      <c r="A5" s="88"/>
      <c r="B5" s="93" t="s">
        <v>142</v>
      </c>
      <c r="C5" s="94"/>
      <c r="D5" s="94"/>
      <c r="E5" s="88"/>
      <c r="F5" s="95" t="s">
        <v>143</v>
      </c>
    </row>
    <row r="6" spans="1:7" ht="15.75" x14ac:dyDescent="0.25">
      <c r="A6" s="88"/>
      <c r="B6" s="93" t="s">
        <v>144</v>
      </c>
      <c r="C6" s="94"/>
      <c r="D6" s="94"/>
      <c r="E6" s="88"/>
      <c r="F6" s="95" t="s">
        <v>145</v>
      </c>
    </row>
    <row r="7" spans="1:7" ht="15.75" x14ac:dyDescent="0.25">
      <c r="A7" s="88"/>
      <c r="B7" s="93" t="s">
        <v>146</v>
      </c>
      <c r="C7" s="94"/>
      <c r="D7" s="94"/>
      <c r="E7" s="88"/>
      <c r="F7" s="95" t="s">
        <v>147</v>
      </c>
    </row>
    <row r="8" spans="1:7" ht="15.75" x14ac:dyDescent="0.25">
      <c r="A8" s="88"/>
      <c r="B8" s="88"/>
      <c r="C8" s="88"/>
      <c r="D8" s="88"/>
      <c r="E8" s="88"/>
      <c r="F8" s="88"/>
      <c r="G8" s="88"/>
    </row>
    <row r="9" spans="1:7" ht="15.75" x14ac:dyDescent="0.25">
      <c r="A9" s="88"/>
      <c r="B9" s="88"/>
      <c r="C9" s="88"/>
      <c r="D9" s="88"/>
      <c r="E9" s="88"/>
      <c r="F9" s="88"/>
      <c r="G9" s="88"/>
    </row>
    <row r="10" spans="1:7" ht="15.75" x14ac:dyDescent="0.25">
      <c r="A10" s="87" t="s">
        <v>148</v>
      </c>
      <c r="B10" s="88"/>
      <c r="C10" s="88"/>
      <c r="D10" s="88"/>
      <c r="E10" s="88"/>
      <c r="F10" s="88"/>
      <c r="G10" s="88"/>
    </row>
    <row r="11" spans="1:7" ht="15.75" x14ac:dyDescent="0.25">
      <c r="A11" s="88"/>
      <c r="B11" s="96" t="s">
        <v>149</v>
      </c>
      <c r="C11" s="88"/>
      <c r="D11" s="88"/>
      <c r="E11" s="88"/>
      <c r="F11" s="96" t="s">
        <v>150</v>
      </c>
      <c r="G11" s="88"/>
    </row>
    <row r="12" spans="1:7" ht="15.75" x14ac:dyDescent="0.25">
      <c r="A12" s="88"/>
      <c r="B12" s="90" t="s">
        <v>151</v>
      </c>
      <c r="C12" s="88"/>
      <c r="D12" s="88"/>
      <c r="E12" s="88"/>
      <c r="F12" s="97" t="s">
        <v>152</v>
      </c>
      <c r="G12" s="88"/>
    </row>
    <row r="13" spans="1:7" ht="15.75" x14ac:dyDescent="0.25">
      <c r="A13" s="88"/>
      <c r="B13" s="96" t="s">
        <v>153</v>
      </c>
      <c r="C13" s="88"/>
      <c r="D13" s="88"/>
      <c r="E13" s="88"/>
      <c r="F13" s="96" t="s">
        <v>154</v>
      </c>
      <c r="G13" s="88"/>
    </row>
    <row r="14" spans="1:7" ht="15.75" x14ac:dyDescent="0.25">
      <c r="A14" s="96"/>
      <c r="B14" s="88"/>
      <c r="C14" s="88"/>
      <c r="D14" s="88"/>
      <c r="E14" s="88"/>
      <c r="F14" s="88"/>
      <c r="G14" s="88"/>
    </row>
    <row r="15" spans="1:7" ht="15.75" x14ac:dyDescent="0.25">
      <c r="A15" s="96"/>
      <c r="B15" s="88"/>
      <c r="C15" s="88"/>
      <c r="D15" s="88"/>
      <c r="E15" s="88"/>
      <c r="F15" s="88"/>
      <c r="G15" s="88"/>
    </row>
    <row r="16" spans="1:7" ht="15.75" x14ac:dyDescent="0.25">
      <c r="A16" s="87" t="s">
        <v>155</v>
      </c>
      <c r="B16" s="88"/>
      <c r="C16" s="88"/>
      <c r="D16" s="88"/>
      <c r="E16" s="88"/>
      <c r="F16" s="88"/>
      <c r="G16" s="88"/>
    </row>
    <row r="17" spans="1:7" ht="15.75" x14ac:dyDescent="0.25">
      <c r="A17" s="88"/>
      <c r="B17" s="96" t="s">
        <v>156</v>
      </c>
      <c r="C17" s="88"/>
      <c r="D17" s="88"/>
      <c r="E17" s="93" t="s">
        <v>157</v>
      </c>
      <c r="F17" s="96" t="s">
        <v>158</v>
      </c>
      <c r="G17" s="88"/>
    </row>
    <row r="18" spans="1:7" ht="15.75" x14ac:dyDescent="0.25">
      <c r="A18" s="88"/>
      <c r="B18" s="90" t="s">
        <v>151</v>
      </c>
      <c r="C18" s="88"/>
      <c r="D18" s="88"/>
      <c r="E18" s="88"/>
      <c r="F18" s="97" t="s">
        <v>159</v>
      </c>
      <c r="G18" s="88"/>
    </row>
    <row r="19" spans="1:7" ht="15.75" x14ac:dyDescent="0.25">
      <c r="A19" s="88"/>
      <c r="B19" s="96" t="s">
        <v>153</v>
      </c>
      <c r="C19" s="88"/>
      <c r="D19" s="88"/>
      <c r="E19" s="88"/>
      <c r="F19" s="96" t="s">
        <v>160</v>
      </c>
      <c r="G19" s="88"/>
    </row>
  </sheetData>
  <sheetProtection algorithmName="SHA-512" hashValue="P+L0uGvU24tOa5MqnKmWuGCqTxVJJGUIFzBshC23wv4Q7jiWMj1ZoKjBor/OrnYcmTrApPv/1PpFiUsJQbGrhg==" saltValue="CRjst64bLeURBgbV3VggLA==" spinCount="100000" sheet="1" objects="1" scenarios="1"/>
  <hyperlinks>
    <hyperlink ref="B12" r:id="rId1" display="mailto:tdiouf@urban.brussels" xr:uid="{CB76790B-86B0-48D1-9CA1-F3F949053B90}"/>
    <hyperlink ref="B18" r:id="rId2" display="mailto:tdiouf@urban.brussels" xr:uid="{6432327B-BAD8-46F5-A4CC-8906017EE391}"/>
    <hyperlink ref="F12" r:id="rId3" xr:uid="{FFB252CF-9D99-4E85-AA02-F843861908C1}"/>
    <hyperlink ref="F18" r:id="rId4" xr:uid="{30462EB7-F32C-4D72-AA76-88E715B0165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3"/>
  <sheetViews>
    <sheetView workbookViewId="0">
      <selection activeCell="D20" sqref="D20"/>
    </sheetView>
  </sheetViews>
  <sheetFormatPr baseColWidth="10" defaultColWidth="9.140625" defaultRowHeight="15" x14ac:dyDescent="0.25"/>
  <cols>
    <col min="1" max="1" width="6" style="46" customWidth="1"/>
    <col min="2" max="2" width="25.85546875" style="46" customWidth="1"/>
    <col min="3" max="3" width="15" style="46" customWidth="1"/>
    <col min="4" max="4" width="29.5703125" style="46" customWidth="1"/>
    <col min="5" max="5" width="19" style="46" bestFit="1" customWidth="1"/>
    <col min="6" max="6" width="19" style="46" customWidth="1"/>
    <col min="7" max="7" width="21.28515625" style="46" bestFit="1" customWidth="1"/>
    <col min="8" max="8" width="23.85546875" style="46" customWidth="1"/>
    <col min="9" max="9" width="15" style="46" customWidth="1"/>
    <col min="10" max="10" width="12.85546875" style="46" customWidth="1"/>
    <col min="11" max="11" width="13.5703125" style="46" customWidth="1"/>
    <col min="12" max="12" width="10.28515625" style="46" customWidth="1"/>
    <col min="13" max="13" width="9.140625" style="46"/>
    <col min="14" max="14" width="10.140625" style="46" bestFit="1" customWidth="1"/>
    <col min="15" max="15" width="9.140625" style="46"/>
    <col min="16" max="16" width="10.140625" style="46" customWidth="1"/>
    <col min="17" max="16384" width="9.140625" style="46"/>
  </cols>
  <sheetData>
    <row r="1" spans="1:8" x14ac:dyDescent="0.25">
      <c r="B1" s="46" t="s">
        <v>109</v>
      </c>
    </row>
    <row r="3" spans="1:8" x14ac:dyDescent="0.25">
      <c r="A3" s="68"/>
      <c r="B3" s="68" t="s">
        <v>89</v>
      </c>
      <c r="C3" s="68"/>
      <c r="D3" s="68"/>
      <c r="E3" s="68"/>
      <c r="F3" s="68"/>
      <c r="G3" s="68"/>
      <c r="H3" s="68"/>
    </row>
    <row r="5" spans="1:8" x14ac:dyDescent="0.25">
      <c r="A5" s="46" t="s">
        <v>92</v>
      </c>
    </row>
    <row r="6" spans="1:8" x14ac:dyDescent="0.25">
      <c r="B6" s="4" t="s">
        <v>82</v>
      </c>
      <c r="C6" s="4" t="s">
        <v>83</v>
      </c>
      <c r="D6" s="4"/>
      <c r="E6" s="4" t="s">
        <v>90</v>
      </c>
      <c r="F6" s="4" t="s">
        <v>93</v>
      </c>
      <c r="G6" s="65" t="s">
        <v>91</v>
      </c>
      <c r="H6" s="65" t="s">
        <v>110</v>
      </c>
    </row>
    <row r="7" spans="1:8" x14ac:dyDescent="0.25">
      <c r="A7" s="66">
        <v>1</v>
      </c>
      <c r="B7" s="57" t="s">
        <v>97</v>
      </c>
      <c r="C7" s="57" t="s">
        <v>84</v>
      </c>
      <c r="D7" s="57"/>
      <c r="E7" s="62"/>
      <c r="F7" s="62" t="s">
        <v>94</v>
      </c>
      <c r="H7" s="67"/>
    </row>
    <row r="8" spans="1:8" x14ac:dyDescent="0.25">
      <c r="A8" s="66"/>
      <c r="B8" s="57"/>
      <c r="C8" s="57" t="s">
        <v>107</v>
      </c>
      <c r="D8" s="57"/>
      <c r="E8" s="62"/>
      <c r="F8" s="62"/>
      <c r="H8" s="67"/>
    </row>
    <row r="9" spans="1:8" x14ac:dyDescent="0.25">
      <c r="A9" s="66"/>
      <c r="B9" s="57"/>
      <c r="C9" s="57"/>
      <c r="D9" s="57"/>
      <c r="E9" s="62"/>
      <c r="F9" s="62"/>
      <c r="H9" s="67"/>
    </row>
    <row r="10" spans="1:8" x14ac:dyDescent="0.25">
      <c r="A10" s="66"/>
      <c r="B10" s="57" t="s">
        <v>115</v>
      </c>
      <c r="C10" s="57"/>
      <c r="D10" s="57"/>
      <c r="E10" s="62"/>
      <c r="F10" s="62"/>
      <c r="H10" s="67"/>
    </row>
    <row r="11" spans="1:8" x14ac:dyDescent="0.25">
      <c r="A11" s="66"/>
      <c r="B11" s="57"/>
      <c r="D11" s="74" t="s">
        <v>111</v>
      </c>
      <c r="E11" s="62"/>
      <c r="F11" s="62"/>
      <c r="H11" s="67"/>
    </row>
    <row r="12" spans="1:8" x14ac:dyDescent="0.25">
      <c r="A12" s="66"/>
      <c r="B12" s="57"/>
      <c r="D12" s="74" t="s">
        <v>112</v>
      </c>
      <c r="E12" s="62"/>
      <c r="F12" s="62"/>
      <c r="H12" s="67"/>
    </row>
    <row r="13" spans="1:8" x14ac:dyDescent="0.25">
      <c r="A13" s="66"/>
      <c r="B13" s="57"/>
      <c r="D13" s="74" t="s">
        <v>113</v>
      </c>
      <c r="E13" s="62"/>
      <c r="F13" s="62"/>
      <c r="H13" s="67"/>
    </row>
    <row r="14" spans="1:8" x14ac:dyDescent="0.25">
      <c r="A14" s="66"/>
      <c r="B14" s="57"/>
      <c r="D14" s="74"/>
      <c r="E14" s="62"/>
      <c r="F14" s="62"/>
      <c r="H14" s="67"/>
    </row>
    <row r="15" spans="1:8" x14ac:dyDescent="0.25">
      <c r="A15" s="66">
        <v>3</v>
      </c>
      <c r="B15" s="57" t="s">
        <v>85</v>
      </c>
      <c r="C15" s="57" t="s">
        <v>108</v>
      </c>
      <c r="D15" s="57"/>
      <c r="E15" s="3"/>
      <c r="F15" s="3"/>
      <c r="H15" s="67"/>
    </row>
    <row r="16" spans="1:8" x14ac:dyDescent="0.25">
      <c r="A16" s="66"/>
      <c r="B16" s="57"/>
      <c r="C16" s="46" t="s">
        <v>114</v>
      </c>
      <c r="E16" s="3"/>
      <c r="F16" s="3"/>
      <c r="H16" s="67"/>
    </row>
    <row r="40" ht="15" customHeight="1" x14ac:dyDescent="0.25"/>
    <row r="41" ht="15" customHeight="1" x14ac:dyDescent="0.25"/>
    <row r="42" ht="15" customHeight="1" x14ac:dyDescent="0.25"/>
    <row r="43" ht="15" customHeight="1" x14ac:dyDescent="0.25"/>
  </sheetData>
  <pageMargins left="0.70866141732283472" right="0.70866141732283472" top="0.74803149606299213" bottom="0.74803149606299213" header="0.31496062992125984" footer="0.31496062992125984"/>
  <pageSetup paperSize="9" scale="92"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5"/>
  <sheetViews>
    <sheetView workbookViewId="0">
      <selection activeCell="J19" sqref="J19"/>
    </sheetView>
  </sheetViews>
  <sheetFormatPr baseColWidth="10" defaultColWidth="9.140625" defaultRowHeight="15" x14ac:dyDescent="0.25"/>
  <cols>
    <col min="1" max="1" width="23" customWidth="1"/>
    <col min="2" max="2" width="26.28515625" customWidth="1"/>
    <col min="3" max="4" width="21.42578125" customWidth="1"/>
    <col min="5" max="5" width="11.5703125" bestFit="1" customWidth="1"/>
    <col min="6" max="6" width="16.28515625" customWidth="1"/>
    <col min="7" max="7" width="16.5703125" customWidth="1"/>
    <col min="8" max="8" width="16.140625" customWidth="1"/>
    <col min="9" max="9" width="19.42578125" customWidth="1"/>
    <col min="10" max="10" width="18.42578125" customWidth="1"/>
    <col min="11" max="11" width="16.5703125" customWidth="1"/>
    <col min="12" max="12" width="12.140625" customWidth="1"/>
    <col min="13" max="13" width="17" customWidth="1"/>
    <col min="14" max="14" width="18.85546875" customWidth="1"/>
    <col min="15" max="15" width="17.7109375" customWidth="1"/>
  </cols>
  <sheetData>
    <row r="1" spans="1:12" ht="19.5" thickBot="1" x14ac:dyDescent="0.3">
      <c r="A1" s="191" t="s">
        <v>73</v>
      </c>
      <c r="B1" s="192"/>
      <c r="C1" s="192"/>
      <c r="D1" s="192"/>
      <c r="E1" s="192"/>
      <c r="F1" s="192"/>
      <c r="G1" s="192"/>
      <c r="H1" s="192"/>
      <c r="I1" s="192"/>
      <c r="J1" s="192"/>
      <c r="K1" s="193"/>
    </row>
    <row r="2" spans="1:12" ht="15.75" thickBot="1" x14ac:dyDescent="0.3">
      <c r="A2" s="4" t="s">
        <v>7</v>
      </c>
      <c r="B2" s="3"/>
      <c r="C2" s="3"/>
      <c r="D2" s="3"/>
      <c r="E2" s="3"/>
    </row>
    <row r="3" spans="1:12" ht="15.75" thickBot="1" x14ac:dyDescent="0.3">
      <c r="A3" s="4" t="s">
        <v>78</v>
      </c>
      <c r="B3" s="3"/>
      <c r="E3" s="61" t="s">
        <v>77</v>
      </c>
      <c r="I3" s="56" t="s">
        <v>79</v>
      </c>
      <c r="J3" s="194" t="s">
        <v>77</v>
      </c>
      <c r="K3" s="194"/>
      <c r="L3" t="s">
        <v>80</v>
      </c>
    </row>
    <row r="4" spans="1:12" x14ac:dyDescent="0.25">
      <c r="A4" s="57" t="s">
        <v>81</v>
      </c>
      <c r="B4" s="3"/>
      <c r="E4" s="3"/>
      <c r="I4" s="58">
        <v>0.95</v>
      </c>
      <c r="J4" s="59">
        <v>0.85</v>
      </c>
      <c r="K4" s="60"/>
    </row>
    <row r="5" spans="1:12" x14ac:dyDescent="0.25">
      <c r="A5" s="4"/>
      <c r="B5" s="3"/>
      <c r="C5" s="3"/>
      <c r="D5" s="3"/>
      <c r="E5" s="3"/>
    </row>
    <row r="6" spans="1:12" ht="30" x14ac:dyDescent="0.25">
      <c r="A6" s="4" t="s">
        <v>82</v>
      </c>
      <c r="B6" s="4" t="s">
        <v>95</v>
      </c>
      <c r="C6" s="4" t="s">
        <v>96</v>
      </c>
      <c r="D6" s="4"/>
      <c r="E6" s="4" t="s">
        <v>86</v>
      </c>
      <c r="F6" s="4" t="s">
        <v>88</v>
      </c>
      <c r="G6" s="4" t="s">
        <v>87</v>
      </c>
      <c r="H6" s="6" t="s">
        <v>3</v>
      </c>
      <c r="J6" t="s">
        <v>4</v>
      </c>
    </row>
    <row r="7" spans="1:12" x14ac:dyDescent="0.25">
      <c r="A7" s="57"/>
      <c r="B7" s="62">
        <f>'P1'!G52</f>
        <v>0</v>
      </c>
      <c r="C7" s="3"/>
      <c r="D7" s="3"/>
      <c r="E7" s="19">
        <v>0.06</v>
      </c>
      <c r="F7" s="64">
        <f>B7*E7</f>
        <v>0</v>
      </c>
      <c r="G7" s="64"/>
      <c r="H7" s="63">
        <f>IF($E$3="non",$J$4,$I$4)</f>
        <v>0.85</v>
      </c>
      <c r="J7" s="64">
        <f>B7*H7</f>
        <v>0</v>
      </c>
    </row>
    <row r="8" spans="1:12" x14ac:dyDescent="0.25">
      <c r="A8" s="57"/>
      <c r="B8" s="3"/>
      <c r="C8" s="3"/>
      <c r="D8" s="3"/>
      <c r="H8" s="63">
        <f>IF($E$3="non",$J$4,$I$4)</f>
        <v>0.85</v>
      </c>
    </row>
    <row r="11" spans="1:12" ht="18.75" x14ac:dyDescent="0.3">
      <c r="A11" s="45" t="s">
        <v>74</v>
      </c>
    </row>
    <row r="20" ht="15" customHeight="1" x14ac:dyDescent="0.25"/>
    <row r="22" ht="15" customHeight="1" x14ac:dyDescent="0.25"/>
    <row r="34" ht="15" customHeight="1" x14ac:dyDescent="0.25"/>
    <row r="35" ht="15" customHeight="1" x14ac:dyDescent="0.25"/>
  </sheetData>
  <mergeCells count="2">
    <mergeCell ref="A1:K1"/>
    <mergeCell ref="J3:K3"/>
  </mergeCells>
  <dataValidations count="2">
    <dataValidation type="list" allowBlank="1" showInputMessage="1" showErrorMessage="1" sqref="E3" xr:uid="{0370E385-B9D6-493A-8615-FB48E1DAE13F}">
      <formula1>$I$3:$K$3</formula1>
    </dataValidation>
    <dataValidation type="list" allowBlank="1" showInputMessage="1" showErrorMessage="1" sqref="E4" xr:uid="{C349DE7A-CF5F-495C-8A7C-A93F64CA751D}">
      <formula1>#REF!</formula1>
    </dataValidation>
  </dataValidations>
  <pageMargins left="0.70866141732283472" right="0.70866141732283472" top="0.74803149606299213" bottom="0.74803149606299213" header="0.31496062992125984" footer="0.31496062992125984"/>
  <pageSetup paperSize="9" scale="93"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3"/>
  <sheetViews>
    <sheetView workbookViewId="0">
      <selection activeCell="K30" sqref="K30"/>
    </sheetView>
  </sheetViews>
  <sheetFormatPr baseColWidth="10" defaultColWidth="9.140625" defaultRowHeight="15" x14ac:dyDescent="0.25"/>
  <cols>
    <col min="1" max="1" width="11.140625" customWidth="1"/>
    <col min="2" max="2" width="16" customWidth="1"/>
    <col min="3" max="3" width="6.85546875" customWidth="1"/>
    <col min="4" max="4" width="11.28515625" bestFit="1" customWidth="1"/>
    <col min="5" max="5" width="15.85546875" customWidth="1"/>
    <col min="6" max="6" width="14.5703125" customWidth="1"/>
    <col min="7" max="7" width="16" customWidth="1"/>
    <col min="8" max="9" width="12.28515625" bestFit="1" customWidth="1"/>
    <col min="10" max="10" width="10" customWidth="1"/>
    <col min="11" max="11" width="18.5703125" bestFit="1" customWidth="1"/>
  </cols>
  <sheetData>
    <row r="1" spans="1:10" ht="19.5" thickBot="1" x14ac:dyDescent="0.3">
      <c r="A1" s="191" t="s">
        <v>45</v>
      </c>
      <c r="B1" s="192"/>
      <c r="C1" s="192"/>
      <c r="D1" s="192"/>
      <c r="E1" s="192"/>
      <c r="F1" s="192"/>
      <c r="G1" s="192"/>
      <c r="H1" s="192"/>
      <c r="I1" s="192"/>
      <c r="J1" s="193"/>
    </row>
    <row r="3" spans="1:10" ht="18.75" x14ac:dyDescent="0.3">
      <c r="A3" s="22" t="s">
        <v>9</v>
      </c>
      <c r="B3" s="23">
        <v>43264</v>
      </c>
      <c r="C3" s="5"/>
      <c r="D3" s="206" t="e">
        <f>'P1'!#REF!</f>
        <v>#REF!</v>
      </c>
      <c r="E3" s="206"/>
      <c r="F3" s="206"/>
      <c r="G3" s="205" t="e">
        <f>'P1'!#REF!</f>
        <v>#REF!</v>
      </c>
      <c r="H3" s="205"/>
      <c r="I3" s="5"/>
      <c r="J3" s="5"/>
    </row>
    <row r="4" spans="1:10" x14ac:dyDescent="0.25">
      <c r="A4" s="5"/>
      <c r="B4" s="5"/>
      <c r="C4" s="5"/>
      <c r="D4" s="5"/>
      <c r="E4" s="5"/>
      <c r="F4" s="5"/>
      <c r="G4" s="5"/>
      <c r="H4" s="5"/>
      <c r="I4" s="5"/>
      <c r="J4" s="5"/>
    </row>
    <row r="5" spans="1:10" x14ac:dyDescent="0.25">
      <c r="A5" s="22" t="s">
        <v>10</v>
      </c>
      <c r="B5" s="22" t="s">
        <v>11</v>
      </c>
      <c r="C5" s="22" t="s">
        <v>12</v>
      </c>
      <c r="D5" s="22" t="s">
        <v>13</v>
      </c>
      <c r="E5" s="22" t="s">
        <v>14</v>
      </c>
      <c r="F5" s="22" t="s">
        <v>15</v>
      </c>
      <c r="G5" s="22" t="s">
        <v>16</v>
      </c>
      <c r="H5" s="5"/>
      <c r="I5" s="5"/>
      <c r="J5" s="5"/>
    </row>
    <row r="6" spans="1:10" x14ac:dyDescent="0.25">
      <c r="A6" s="207" t="s">
        <v>17</v>
      </c>
      <c r="B6" s="207" t="s">
        <v>18</v>
      </c>
      <c r="C6" s="210"/>
      <c r="D6" s="22" t="s">
        <v>19</v>
      </c>
      <c r="E6" s="24">
        <f>170000+62000</f>
        <v>232000</v>
      </c>
      <c r="F6" s="24">
        <v>6316</v>
      </c>
      <c r="G6" s="24">
        <f>E6-F6</f>
        <v>225684</v>
      </c>
      <c r="H6" s="5"/>
      <c r="I6" s="5"/>
      <c r="J6" s="25"/>
    </row>
    <row r="7" spans="1:10" x14ac:dyDescent="0.25">
      <c r="A7" s="208"/>
      <c r="B7" s="208"/>
      <c r="C7" s="211"/>
      <c r="D7" s="22" t="s">
        <v>20</v>
      </c>
      <c r="E7" s="24">
        <f>250000+2597000</f>
        <v>2847000</v>
      </c>
      <c r="F7" s="24">
        <v>0</v>
      </c>
      <c r="G7" s="24">
        <f>E7-F7</f>
        <v>2847000</v>
      </c>
      <c r="H7" s="5"/>
      <c r="I7" s="5"/>
      <c r="J7" s="5"/>
    </row>
    <row r="8" spans="1:10" x14ac:dyDescent="0.25">
      <c r="A8" s="208"/>
      <c r="B8" s="208"/>
      <c r="C8" s="211"/>
      <c r="D8" s="22" t="s">
        <v>21</v>
      </c>
      <c r="E8" s="26"/>
      <c r="F8" s="26"/>
      <c r="G8" s="26"/>
      <c r="H8" s="5"/>
      <c r="I8" s="5"/>
      <c r="J8" s="5"/>
    </row>
    <row r="9" spans="1:10" x14ac:dyDescent="0.25">
      <c r="A9" s="209"/>
      <c r="B9" s="209"/>
      <c r="C9" s="212"/>
      <c r="D9" s="22" t="s">
        <v>22</v>
      </c>
      <c r="E9" s="26"/>
      <c r="F9" s="26"/>
      <c r="G9" s="26"/>
      <c r="H9" s="5"/>
      <c r="I9" s="5"/>
      <c r="J9" s="5"/>
    </row>
    <row r="10" spans="1:10" x14ac:dyDescent="0.25">
      <c r="A10" s="5"/>
      <c r="B10" s="5"/>
      <c r="C10" s="5"/>
      <c r="D10" s="5"/>
      <c r="E10" s="5"/>
      <c r="F10" s="5"/>
      <c r="G10" s="5"/>
      <c r="H10" s="5"/>
      <c r="I10" s="5"/>
      <c r="J10" s="5"/>
    </row>
    <row r="11" spans="1:10" x14ac:dyDescent="0.25">
      <c r="A11" s="5"/>
      <c r="B11" s="5"/>
      <c r="C11" s="5"/>
      <c r="D11" s="5"/>
      <c r="E11" s="5"/>
      <c r="F11" s="5"/>
      <c r="G11" s="5"/>
      <c r="H11" s="5"/>
      <c r="I11" s="5"/>
      <c r="J11" s="5"/>
    </row>
    <row r="12" spans="1:10" x14ac:dyDescent="0.25">
      <c r="A12" s="200" t="s">
        <v>23</v>
      </c>
      <c r="B12" s="202" t="s">
        <v>24</v>
      </c>
      <c r="C12" s="204" t="s">
        <v>25</v>
      </c>
      <c r="D12" s="204"/>
      <c r="E12" s="204"/>
      <c r="F12" s="204"/>
      <c r="G12" s="204"/>
      <c r="H12" s="204"/>
      <c r="I12" s="204"/>
      <c r="J12" s="204"/>
    </row>
    <row r="13" spans="1:10" x14ac:dyDescent="0.25">
      <c r="A13" s="201"/>
      <c r="B13" s="203"/>
      <c r="C13" s="14" t="s">
        <v>26</v>
      </c>
      <c r="D13" s="14" t="s">
        <v>27</v>
      </c>
      <c r="E13" s="14" t="s">
        <v>28</v>
      </c>
      <c r="F13" s="14" t="s">
        <v>29</v>
      </c>
      <c r="G13" s="14" t="s">
        <v>30</v>
      </c>
      <c r="H13" s="14" t="s">
        <v>31</v>
      </c>
      <c r="I13" s="14" t="s">
        <v>32</v>
      </c>
      <c r="J13" s="14" t="s">
        <v>33</v>
      </c>
    </row>
    <row r="14" spans="1:10" x14ac:dyDescent="0.25">
      <c r="A14" s="14" t="s">
        <v>26</v>
      </c>
      <c r="B14" s="14"/>
      <c r="C14" s="14"/>
      <c r="D14" s="14"/>
      <c r="E14" s="14"/>
      <c r="F14" s="14"/>
      <c r="G14" s="14"/>
      <c r="H14" s="14"/>
      <c r="I14" s="14"/>
      <c r="J14" s="14"/>
    </row>
    <row r="15" spans="1:10" x14ac:dyDescent="0.25">
      <c r="A15" s="14" t="s">
        <v>27</v>
      </c>
      <c r="B15" s="21" t="e">
        <f>'P4'!#REF!</f>
        <v>#REF!</v>
      </c>
      <c r="C15" s="14"/>
      <c r="D15" s="15" t="e">
        <f>(B15*35%)</f>
        <v>#REF!</v>
      </c>
      <c r="E15" s="15"/>
      <c r="F15" s="15"/>
      <c r="G15" s="15"/>
      <c r="H15" s="15"/>
      <c r="I15" s="15"/>
      <c r="J15" s="15"/>
    </row>
    <row r="16" spans="1:10" x14ac:dyDescent="0.25">
      <c r="A16" s="14" t="s">
        <v>28</v>
      </c>
      <c r="B16" s="15" t="e">
        <f>B15-D15</f>
        <v>#REF!</v>
      </c>
      <c r="C16" s="14"/>
      <c r="D16" s="14"/>
      <c r="E16" s="15" t="e">
        <f>B15*55%</f>
        <v>#REF!</v>
      </c>
      <c r="F16" s="15"/>
      <c r="G16" s="15"/>
      <c r="H16" s="15"/>
      <c r="I16" s="15"/>
      <c r="J16" s="15"/>
    </row>
    <row r="17" spans="1:12" x14ac:dyDescent="0.25">
      <c r="A17" s="14" t="s">
        <v>29</v>
      </c>
      <c r="B17" s="15" t="e">
        <f>+B16-E16</f>
        <v>#REF!</v>
      </c>
      <c r="C17" s="14"/>
      <c r="D17" s="14"/>
      <c r="E17" s="14"/>
      <c r="F17" s="15" t="e">
        <f>(B15*10%)</f>
        <v>#REF!</v>
      </c>
      <c r="G17" s="15"/>
      <c r="H17" s="15"/>
      <c r="I17" s="15"/>
      <c r="J17" s="15"/>
    </row>
    <row r="18" spans="1:12" x14ac:dyDescent="0.25">
      <c r="A18" s="14" t="s">
        <v>30</v>
      </c>
      <c r="B18" s="15" t="e">
        <f>+B17-F17</f>
        <v>#REF!</v>
      </c>
      <c r="C18" s="14"/>
      <c r="D18" s="14"/>
      <c r="E18" s="14"/>
      <c r="F18" s="14"/>
      <c r="G18" s="15">
        <v>0</v>
      </c>
      <c r="H18" s="15"/>
      <c r="I18" s="15"/>
      <c r="J18" s="15"/>
    </row>
    <row r="19" spans="1:12" x14ac:dyDescent="0.25">
      <c r="A19" s="14" t="s">
        <v>31</v>
      </c>
      <c r="B19" s="15" t="e">
        <f>+B18-G18</f>
        <v>#REF!</v>
      </c>
      <c r="C19" s="14"/>
      <c r="D19" s="14"/>
      <c r="E19" s="14"/>
      <c r="F19" s="14"/>
      <c r="G19" s="14"/>
      <c r="H19" s="15">
        <v>0</v>
      </c>
      <c r="I19" s="15"/>
      <c r="J19" s="15"/>
    </row>
    <row r="20" spans="1:12" x14ac:dyDescent="0.25">
      <c r="A20" s="14" t="s">
        <v>32</v>
      </c>
      <c r="B20" s="15" t="e">
        <f>+B19-H19</f>
        <v>#REF!</v>
      </c>
      <c r="C20" s="14"/>
      <c r="D20" s="14"/>
      <c r="E20" s="14"/>
      <c r="F20" s="14"/>
      <c r="G20" s="14"/>
      <c r="H20" s="14"/>
      <c r="I20" s="15">
        <v>0</v>
      </c>
      <c r="J20" s="15"/>
    </row>
    <row r="21" spans="1:12" x14ac:dyDescent="0.25">
      <c r="A21" s="14" t="s">
        <v>33</v>
      </c>
      <c r="B21" s="15" t="e">
        <f>+B20-I20</f>
        <v>#REF!</v>
      </c>
      <c r="C21" s="14"/>
      <c r="D21" s="14"/>
      <c r="E21" s="14"/>
      <c r="F21" s="14"/>
      <c r="G21" s="14"/>
      <c r="H21" s="14"/>
      <c r="I21" s="14"/>
      <c r="J21" s="15"/>
    </row>
    <row r="22" spans="1:12" x14ac:dyDescent="0.25">
      <c r="A22" s="14" t="s">
        <v>34</v>
      </c>
      <c r="B22" s="16"/>
      <c r="C22" s="14"/>
      <c r="D22" s="14"/>
      <c r="E22" s="14"/>
      <c r="F22" s="14"/>
      <c r="G22" s="14"/>
      <c r="H22" s="14"/>
      <c r="I22" s="14"/>
      <c r="J22" s="14"/>
    </row>
    <row r="23" spans="1:12" ht="18.75" x14ac:dyDescent="0.3">
      <c r="A23" s="198" t="s">
        <v>35</v>
      </c>
      <c r="B23" s="199"/>
      <c r="C23" s="17"/>
      <c r="D23" s="18" t="e">
        <f>D15</f>
        <v>#REF!</v>
      </c>
      <c r="E23" s="18" t="e">
        <f>D23+E16</f>
        <v>#REF!</v>
      </c>
      <c r="F23" s="18" t="e">
        <f>E23+F17</f>
        <v>#REF!</v>
      </c>
      <c r="G23" s="18" t="e">
        <f>F23+G18</f>
        <v>#REF!</v>
      </c>
      <c r="H23" s="18" t="e">
        <f>G23+H19</f>
        <v>#REF!</v>
      </c>
      <c r="I23" s="18" t="e">
        <f>H23+I20</f>
        <v>#REF!</v>
      </c>
      <c r="J23" s="17"/>
      <c r="K23" s="20"/>
    </row>
    <row r="25" spans="1:12" x14ac:dyDescent="0.25">
      <c r="A25" s="42" t="s">
        <v>63</v>
      </c>
    </row>
    <row r="26" spans="1:12" x14ac:dyDescent="0.25">
      <c r="A26" s="51" t="s">
        <v>42</v>
      </c>
      <c r="B26" s="52"/>
      <c r="C26" s="52"/>
      <c r="D26" s="52"/>
      <c r="E26" s="53"/>
      <c r="F26" s="31"/>
      <c r="G26" s="28"/>
      <c r="H26" s="28"/>
      <c r="I26" s="28"/>
      <c r="J26" s="28"/>
      <c r="K26" s="28"/>
    </row>
    <row r="27" spans="1:12" ht="24" customHeight="1" x14ac:dyDescent="0.25">
      <c r="A27" s="54">
        <v>0.7</v>
      </c>
      <c r="B27" s="195" t="s">
        <v>46</v>
      </c>
      <c r="C27" s="195"/>
      <c r="D27" s="195"/>
      <c r="E27" s="196"/>
      <c r="F27" s="29"/>
      <c r="G27" s="28"/>
      <c r="H27" s="28"/>
      <c r="I27" s="28"/>
      <c r="J27" s="28"/>
      <c r="K27" s="28"/>
      <c r="L27" s="27"/>
    </row>
    <row r="28" spans="1:12" x14ac:dyDescent="0.25">
      <c r="A28" s="55">
        <v>0.25</v>
      </c>
      <c r="B28" s="52" t="s">
        <v>36</v>
      </c>
      <c r="C28" s="52"/>
      <c r="D28" s="52"/>
      <c r="E28" s="53"/>
      <c r="F28" s="29"/>
      <c r="G28" s="28"/>
      <c r="H28" s="28"/>
      <c r="I28" s="28"/>
      <c r="J28" s="28"/>
      <c r="K28" s="28"/>
      <c r="L28" s="27"/>
    </row>
    <row r="29" spans="1:12" x14ac:dyDescent="0.25">
      <c r="A29" s="52" t="s">
        <v>38</v>
      </c>
      <c r="B29" s="52" t="s">
        <v>37</v>
      </c>
      <c r="C29" s="52"/>
      <c r="D29" s="52"/>
      <c r="E29" s="53"/>
      <c r="F29" s="29"/>
      <c r="G29" s="28"/>
      <c r="H29" s="28"/>
      <c r="I29" s="28"/>
      <c r="J29" s="28"/>
      <c r="K29" s="28"/>
      <c r="L29" s="27"/>
    </row>
    <row r="30" spans="1:12" ht="25.5" customHeight="1" x14ac:dyDescent="0.25">
      <c r="A30" s="35"/>
      <c r="B30" s="35"/>
      <c r="C30" s="35"/>
      <c r="D30" s="35"/>
      <c r="E30" s="36"/>
      <c r="F30" s="30"/>
      <c r="G30" s="197"/>
      <c r="H30" s="197"/>
      <c r="I30" s="197"/>
      <c r="J30" s="197"/>
      <c r="K30" s="28"/>
      <c r="L30" s="27"/>
    </row>
    <row r="31" spans="1:12" x14ac:dyDescent="0.25">
      <c r="A31" s="34"/>
      <c r="B31" s="35"/>
      <c r="C31" s="35"/>
      <c r="D31" s="35"/>
      <c r="E31" s="35"/>
      <c r="F31" s="30"/>
      <c r="G31" s="33"/>
      <c r="H31" s="33"/>
      <c r="I31" s="33"/>
      <c r="J31" s="33"/>
      <c r="K31" s="28"/>
      <c r="L31" s="27"/>
    </row>
    <row r="32" spans="1:12" x14ac:dyDescent="0.25">
      <c r="A32" s="37"/>
      <c r="B32" s="37"/>
      <c r="C32" s="37"/>
      <c r="D32" s="37"/>
      <c r="E32" s="37"/>
      <c r="F32" s="30"/>
      <c r="G32" s="33"/>
      <c r="H32" s="33"/>
      <c r="I32" s="33"/>
      <c r="J32" s="33"/>
      <c r="K32" s="28"/>
      <c r="L32" s="27"/>
    </row>
    <row r="33" spans="1:12" x14ac:dyDescent="0.25">
      <c r="A33" s="37"/>
      <c r="B33" s="37"/>
      <c r="C33" s="37"/>
      <c r="D33" s="37"/>
      <c r="E33" s="37"/>
      <c r="F33" s="30"/>
      <c r="G33" s="33"/>
      <c r="H33" s="33"/>
      <c r="I33" s="33"/>
      <c r="J33" s="33"/>
      <c r="K33" s="28"/>
      <c r="L33" s="27"/>
    </row>
    <row r="34" spans="1:12" ht="25.5" customHeight="1" x14ac:dyDescent="0.25">
      <c r="A34" s="37"/>
      <c r="B34" s="37"/>
      <c r="C34" s="37"/>
      <c r="D34" s="37"/>
      <c r="E34" s="37"/>
      <c r="F34" s="30"/>
      <c r="G34" s="33"/>
      <c r="H34" s="33"/>
      <c r="I34" s="33"/>
      <c r="J34" s="33"/>
      <c r="K34" s="28"/>
      <c r="L34" s="27"/>
    </row>
    <row r="35" spans="1:12" x14ac:dyDescent="0.25">
      <c r="A35" t="s">
        <v>6</v>
      </c>
      <c r="B35" s="27"/>
      <c r="C35" s="27"/>
      <c r="D35" s="27"/>
      <c r="E35" s="27"/>
      <c r="F35" s="27"/>
      <c r="G35" s="27"/>
      <c r="H35" s="27"/>
      <c r="I35" s="27"/>
      <c r="J35" s="27"/>
      <c r="K35" s="27"/>
    </row>
    <row r="36" spans="1:12" x14ac:dyDescent="0.25">
      <c r="H36" s="27"/>
      <c r="I36" s="27"/>
      <c r="J36" s="27"/>
      <c r="K36" s="27"/>
    </row>
    <row r="37" spans="1:12" x14ac:dyDescent="0.25">
      <c r="H37" s="27"/>
      <c r="I37" s="27"/>
      <c r="J37" s="27"/>
      <c r="K37" s="27"/>
    </row>
    <row r="38" spans="1:12" x14ac:dyDescent="0.25">
      <c r="H38" s="27"/>
      <c r="I38" s="27"/>
      <c r="J38" s="27"/>
      <c r="K38" s="27"/>
    </row>
    <row r="39" spans="1:12" x14ac:dyDescent="0.25">
      <c r="H39" s="27"/>
      <c r="I39" s="27"/>
      <c r="J39" s="27"/>
      <c r="K39" s="27"/>
    </row>
    <row r="41" spans="1:12" hidden="1" x14ac:dyDescent="0.25">
      <c r="A41" t="s">
        <v>43</v>
      </c>
    </row>
    <row r="42" spans="1:12" hidden="1" x14ac:dyDescent="0.25">
      <c r="A42">
        <v>50</v>
      </c>
      <c r="B42" t="s">
        <v>5</v>
      </c>
      <c r="C42" t="s">
        <v>39</v>
      </c>
    </row>
    <row r="43" spans="1:12" hidden="1" x14ac:dyDescent="0.25">
      <c r="A43" t="s">
        <v>41</v>
      </c>
      <c r="B43" s="19">
        <v>0.5</v>
      </c>
      <c r="C43" t="s">
        <v>40</v>
      </c>
    </row>
  </sheetData>
  <mergeCells count="12">
    <mergeCell ref="A1:J1"/>
    <mergeCell ref="G3:H3"/>
    <mergeCell ref="D3:F3"/>
    <mergeCell ref="A6:A9"/>
    <mergeCell ref="B6:B9"/>
    <mergeCell ref="C6:C9"/>
    <mergeCell ref="B27:E27"/>
    <mergeCell ref="G30:J30"/>
    <mergeCell ref="A23:B23"/>
    <mergeCell ref="A12:A13"/>
    <mergeCell ref="B12:B13"/>
    <mergeCell ref="C12:J12"/>
  </mergeCells>
  <pageMargins left="0.70866141732283472" right="0.70866141732283472" top="0.74803149606299213" bottom="0.74803149606299213" header="0.31496062992125984" footer="0.31496062992125984"/>
  <pageSetup paperSize="9"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
  <sheetViews>
    <sheetView workbookViewId="0">
      <selection activeCell="H25" sqref="H25"/>
    </sheetView>
  </sheetViews>
  <sheetFormatPr baseColWidth="10" defaultColWidth="9.140625" defaultRowHeight="15" x14ac:dyDescent="0.25"/>
  <cols>
    <col min="2" max="2" width="37.7109375" customWidth="1"/>
  </cols>
  <sheetData>
    <row r="1" spans="1:8" x14ac:dyDescent="0.25">
      <c r="A1" t="s">
        <v>49</v>
      </c>
    </row>
    <row r="2" spans="1:8" ht="15.75" thickBot="1" x14ac:dyDescent="0.3">
      <c r="A2" t="s">
        <v>62</v>
      </c>
    </row>
    <row r="3" spans="1:8" ht="15.75" thickBot="1" x14ac:dyDescent="0.3">
      <c r="A3" t="s">
        <v>48</v>
      </c>
      <c r="B3" t="s">
        <v>8</v>
      </c>
      <c r="F3" s="8" t="s">
        <v>0</v>
      </c>
      <c r="G3" s="7" t="s">
        <v>1</v>
      </c>
    </row>
    <row r="6" spans="1:8" x14ac:dyDescent="0.25">
      <c r="A6" s="2" t="s">
        <v>72</v>
      </c>
    </row>
    <row r="8" spans="1:8" x14ac:dyDescent="0.25">
      <c r="B8" s="2" t="s">
        <v>100</v>
      </c>
    </row>
    <row r="9" spans="1:8" ht="15.75" thickBot="1" x14ac:dyDescent="0.3">
      <c r="A9" s="41" t="s">
        <v>53</v>
      </c>
    </row>
    <row r="10" spans="1:8" ht="15.75" thickBot="1" x14ac:dyDescent="0.3">
      <c r="A10" s="43" t="s">
        <v>47</v>
      </c>
      <c r="B10" s="183" t="s">
        <v>54</v>
      </c>
      <c r="C10" s="183"/>
      <c r="D10" s="183"/>
      <c r="E10" s="183"/>
      <c r="F10" s="213"/>
      <c r="G10" s="47" t="s">
        <v>0</v>
      </c>
      <c r="H10" s="48" t="s">
        <v>1</v>
      </c>
    </row>
    <row r="11" spans="1:8" ht="15.75" thickBot="1" x14ac:dyDescent="0.3">
      <c r="A11" t="s">
        <v>50</v>
      </c>
      <c r="B11" t="s">
        <v>64</v>
      </c>
      <c r="G11" s="47" t="s">
        <v>0</v>
      </c>
      <c r="H11" s="48" t="s">
        <v>1</v>
      </c>
    </row>
    <row r="12" spans="1:8" ht="15.75" thickBot="1" x14ac:dyDescent="0.3">
      <c r="A12" t="s">
        <v>60</v>
      </c>
      <c r="B12" t="s">
        <v>65</v>
      </c>
      <c r="E12" s="10"/>
      <c r="F12" s="11"/>
      <c r="G12" s="47" t="s">
        <v>0</v>
      </c>
      <c r="H12" s="48" t="s">
        <v>1</v>
      </c>
    </row>
    <row r="13" spans="1:8" ht="15.75" thickBot="1" x14ac:dyDescent="0.3">
      <c r="A13" t="s">
        <v>66</v>
      </c>
      <c r="B13" t="s">
        <v>67</v>
      </c>
      <c r="G13" s="47" t="s">
        <v>0</v>
      </c>
      <c r="H13" s="48" t="s">
        <v>1</v>
      </c>
    </row>
    <row r="14" spans="1:8" ht="15.75" thickBot="1" x14ac:dyDescent="0.3">
      <c r="B14" t="s">
        <v>68</v>
      </c>
      <c r="G14" s="47" t="s">
        <v>0</v>
      </c>
      <c r="H14" s="48" t="s">
        <v>1</v>
      </c>
    </row>
    <row r="15" spans="1:8" ht="15.75" thickBot="1" x14ac:dyDescent="0.3">
      <c r="A15" t="s">
        <v>69</v>
      </c>
      <c r="B15" t="s">
        <v>70</v>
      </c>
      <c r="G15" s="47" t="s">
        <v>0</v>
      </c>
      <c r="H15" s="48" t="s">
        <v>1</v>
      </c>
    </row>
    <row r="17" spans="1:2" x14ac:dyDescent="0.25">
      <c r="A17" s="41" t="s">
        <v>56</v>
      </c>
    </row>
    <row r="18" spans="1:2" x14ac:dyDescent="0.25">
      <c r="B18" s="2" t="s">
        <v>55</v>
      </c>
    </row>
    <row r="19" spans="1:2" x14ac:dyDescent="0.25">
      <c r="A19" t="s">
        <v>47</v>
      </c>
      <c r="B19" t="s">
        <v>57</v>
      </c>
    </row>
    <row r="20" spans="1:2" x14ac:dyDescent="0.25">
      <c r="A20" t="s">
        <v>50</v>
      </c>
      <c r="B20" t="s">
        <v>58</v>
      </c>
    </row>
    <row r="21" spans="1:2" x14ac:dyDescent="0.25">
      <c r="A21" t="s">
        <v>60</v>
      </c>
      <c r="B21" t="s">
        <v>59</v>
      </c>
    </row>
    <row r="24" spans="1:2" x14ac:dyDescent="0.25">
      <c r="B24" t="s">
        <v>61</v>
      </c>
    </row>
  </sheetData>
  <mergeCells count="1">
    <mergeCell ref="B10:F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6C9C8EC541C84C9934CCDD11A71C6D" ma:contentTypeVersion="11" ma:contentTypeDescription="Crée un document." ma:contentTypeScope="" ma:versionID="a6da54698fde8b20cd4a8ce1a89266ed">
  <xsd:schema xmlns:xsd="http://www.w3.org/2001/XMLSchema" xmlns:xs="http://www.w3.org/2001/XMLSchema" xmlns:p="http://schemas.microsoft.com/office/2006/metadata/properties" xmlns:ns2="ac2a1491-b51f-4fb9-8eed-484faeb724e6" xmlns:ns3="0d916f63-aec3-470e-8831-a1ff1f38b313" targetNamespace="http://schemas.microsoft.com/office/2006/metadata/properties" ma:root="true" ma:fieldsID="f4183e36d1e0f42b4fd338c036fb6f01" ns2:_="" ns3:_="">
    <xsd:import namespace="ac2a1491-b51f-4fb9-8eed-484faeb724e6"/>
    <xsd:import namespace="0d916f63-aec3-470e-8831-a1ff1f38b3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2a1491-b51f-4fb9-8eed-484faeb724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b4fc9d8-4944-4fd6-9510-f16de1615e8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916f63-aec3-470e-8831-a1ff1f38b3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062921-4bea-4e6e-abe5-e5976f6e8342}" ma:internalName="TaxCatchAll" ma:showField="CatchAllData" ma:web="0d916f63-aec3-470e-8831-a1ff1f38b3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c2a1491-b51f-4fb9-8eed-484faeb724e6">
      <Terms xmlns="http://schemas.microsoft.com/office/infopath/2007/PartnerControls"/>
    </lcf76f155ced4ddcb4097134ff3c332f>
    <TaxCatchAll xmlns="0d916f63-aec3-470e-8831-a1ff1f38b313" xsi:nil="true"/>
  </documentManagement>
</p:properties>
</file>

<file path=customXml/itemProps1.xml><?xml version="1.0" encoding="utf-8"?>
<ds:datastoreItem xmlns:ds="http://schemas.openxmlformats.org/officeDocument/2006/customXml" ds:itemID="{26D0FA43-266F-41AB-8175-451455E27A9C}"/>
</file>

<file path=customXml/itemProps2.xml><?xml version="1.0" encoding="utf-8"?>
<ds:datastoreItem xmlns:ds="http://schemas.openxmlformats.org/officeDocument/2006/customXml" ds:itemID="{D2348C3D-8727-45D3-8A28-4BF81D9EB1BF}"/>
</file>

<file path=customXml/itemProps3.xml><?xml version="1.0" encoding="utf-8"?>
<ds:datastoreItem xmlns:ds="http://schemas.openxmlformats.org/officeDocument/2006/customXml" ds:itemID="{52802A4D-97D4-4A85-86DB-36355C8986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P1</vt:lpstr>
      <vt:lpstr>Def</vt:lpstr>
      <vt:lpstr>Règlementation</vt:lpstr>
      <vt:lpstr>Contact</vt:lpstr>
      <vt:lpstr>P2</vt:lpstr>
      <vt:lpstr>P4</vt:lpstr>
      <vt:lpstr>Budget</vt:lpstr>
      <vt:lpstr>Projet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MOHY Marc</dc:creator>
  <cp:lastModifiedBy>DIOUF, Thierno</cp:lastModifiedBy>
  <cp:lastPrinted>2019-10-15T06:20:31Z</cp:lastPrinted>
  <dcterms:created xsi:type="dcterms:W3CDTF">2018-03-20T10:25:22Z</dcterms:created>
  <dcterms:modified xsi:type="dcterms:W3CDTF">2022-03-29T16:18:31Z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0x010100316C9C8EC541C84C9934CCDD11A71C6D</vt:lpwstr>
  </property>
</Properties>
</file>